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7596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/>
  <c r="D24"/>
  <c r="E126" l="1"/>
  <c r="D126"/>
  <c r="E86" l="1"/>
  <c r="D86"/>
  <c r="E29" l="1"/>
  <c r="E83" l="1"/>
  <c r="D83"/>
  <c r="E153" l="1"/>
  <c r="D153"/>
  <c r="D8" l="1"/>
  <c r="E8"/>
  <c r="E160" l="1"/>
  <c r="D160"/>
  <c r="E150"/>
  <c r="D150"/>
  <c r="E141"/>
  <c r="D141"/>
  <c r="E138"/>
  <c r="D138"/>
  <c r="E119"/>
  <c r="D119"/>
  <c r="E115"/>
  <c r="D115"/>
  <c r="E106"/>
  <c r="D106"/>
  <c r="E103"/>
  <c r="D103"/>
  <c r="E92"/>
  <c r="D92"/>
  <c r="E74"/>
  <c r="D74"/>
  <c r="E71"/>
  <c r="D71"/>
  <c r="E60"/>
  <c r="D60"/>
  <c r="E54"/>
  <c r="D54"/>
  <c r="E51"/>
  <c r="D51"/>
  <c r="E43"/>
  <c r="D43"/>
  <c r="E40"/>
  <c r="D40"/>
  <c r="D29"/>
  <c r="E20"/>
  <c r="D20"/>
  <c r="E11"/>
  <c r="D11"/>
  <c r="E30" l="1"/>
  <c r="E161"/>
  <c r="D30"/>
  <c r="D161"/>
  <c r="D61"/>
  <c r="E61"/>
  <c r="E127"/>
  <c r="D127"/>
  <c r="E93"/>
  <c r="D93"/>
</calcChain>
</file>

<file path=xl/sharedStrings.xml><?xml version="1.0" encoding="utf-8"?>
<sst xmlns="http://schemas.openxmlformats.org/spreadsheetml/2006/main" count="379" uniqueCount="168">
  <si>
    <t>ЗАВТРАК</t>
  </si>
  <si>
    <t>САД</t>
  </si>
  <si>
    <t>ЯСЛИ</t>
  </si>
  <si>
    <t>ИРТӘНГЕ АШ</t>
  </si>
  <si>
    <t>Масса порции/
авырлыгы</t>
  </si>
  <si>
    <t>Энергетическая
ценность
(ккал)</t>
  </si>
  <si>
    <t>ИТОГО</t>
  </si>
  <si>
    <t>2 ЗАВТРАК</t>
  </si>
  <si>
    <t>2 ИРТӘНГЕ АШ</t>
  </si>
  <si>
    <t>Сок фруктовый разливной</t>
  </si>
  <si>
    <t>сок</t>
  </si>
  <si>
    <t>ОБЕД</t>
  </si>
  <si>
    <t>ТӨШКЕ АШ</t>
  </si>
  <si>
    <t>Хлеб "Рябинушка"</t>
  </si>
  <si>
    <t>1/20</t>
  </si>
  <si>
    <t>Хлеб "Дарницкий"</t>
  </si>
  <si>
    <t>1/41,43</t>
  </si>
  <si>
    <t>Ак ипи</t>
  </si>
  <si>
    <t>Кара ипи</t>
  </si>
  <si>
    <t>ПОЛДНИК</t>
  </si>
  <si>
    <t>КИЧКЕ ӘБӘД</t>
  </si>
  <si>
    <t>УЖИН</t>
  </si>
  <si>
    <t>КИЧКЕ АШ</t>
  </si>
  <si>
    <t>Кисель из концентрата полусладкий</t>
  </si>
  <si>
    <t>ИТОГО СТОИМОСТЬ ПИТАНИЯ В ДЕНЬ</t>
  </si>
  <si>
    <t>30/5</t>
  </si>
  <si>
    <t>20/5</t>
  </si>
  <si>
    <t>200/3</t>
  </si>
  <si>
    <t>150/3</t>
  </si>
  <si>
    <t>Кофейный напиток полусладкий</t>
  </si>
  <si>
    <t>150/15</t>
  </si>
  <si>
    <t>ИТОГО ЗА ДЕНЬ</t>
  </si>
  <si>
    <t>Сөтле кофе</t>
  </si>
  <si>
    <t>Каша молочная "Геркулесовая" (жидкая) с маслом</t>
  </si>
  <si>
    <t>Какао с молоком полусладкое</t>
  </si>
  <si>
    <t>150/5</t>
  </si>
  <si>
    <t>Пюре картофельное</t>
  </si>
  <si>
    <t>Кесәл</t>
  </si>
  <si>
    <t>Сөтле-майлы солы боткасы</t>
  </si>
  <si>
    <t>Сөтле какао</t>
  </si>
  <si>
    <t>Каймаклы борщ ашы</t>
  </si>
  <si>
    <t>Напиток "Плодово-ягодный" из сухофруктов</t>
  </si>
  <si>
    <t>Карабодай боткасы</t>
  </si>
  <si>
    <t>Пешкән макарон</t>
  </si>
  <si>
    <t>Бутерброд с маслом</t>
  </si>
  <si>
    <t>Майлы ак күмәч</t>
  </si>
  <si>
    <t>200/15</t>
  </si>
  <si>
    <t>Чай с лимоном</t>
  </si>
  <si>
    <t>200/7</t>
  </si>
  <si>
    <t>150/7</t>
  </si>
  <si>
    <t>Лимонлы чәй</t>
  </si>
  <si>
    <t>50/50</t>
  </si>
  <si>
    <t>Яйцо вареное</t>
  </si>
  <si>
    <t>Кефир</t>
  </si>
  <si>
    <t>Пешкән йомырка</t>
  </si>
  <si>
    <t>Каша гречневая вязкая</t>
  </si>
  <si>
    <t>Бутерброд с сыром</t>
  </si>
  <si>
    <t>Сырлы ак күмәч</t>
  </si>
  <si>
    <t>200/10</t>
  </si>
  <si>
    <t>Бәрәңге боткасы</t>
  </si>
  <si>
    <t>Пюре из бобовых "Янтарное"</t>
  </si>
  <si>
    <t>Боламык</t>
  </si>
  <si>
    <t>Молоко кипяченое</t>
  </si>
  <si>
    <t>Кайнаган сөте</t>
  </si>
  <si>
    <t>Тефтели из птицы с соусом томатным</t>
  </si>
  <si>
    <t>Соуста белән  кош итеннән тефтели</t>
  </si>
  <si>
    <t>Десерт фруктовый Яблоко</t>
  </si>
  <si>
    <t>Алма</t>
  </si>
  <si>
    <t>Урюк компоты</t>
  </si>
  <si>
    <t>Кәбесте салаты</t>
  </si>
  <si>
    <t xml:space="preserve">УТВЕРЖДАЮ
Заведующий МБДОУ
 «Детский сад №78 «Ёлочка»
____________Ваничкова А.Г.
</t>
  </si>
  <si>
    <t xml:space="preserve">УТВЕРЖДАЮ
Заведующий МБДОУ
 «Детский сад №78 «Ёлочка»
____________Ваничкова А.Г
</t>
  </si>
  <si>
    <t>60/30</t>
  </si>
  <si>
    <t xml:space="preserve">Борщ с капустой и картофелем со сметаной </t>
  </si>
  <si>
    <t>Напиток "Плодово-ягодный" из урюка</t>
  </si>
  <si>
    <t>Салат из белокочанной капусты</t>
  </si>
  <si>
    <t>Кәбәсте салаты</t>
  </si>
  <si>
    <t>Котлеты "Челнинские"</t>
  </si>
  <si>
    <t>158,45 (САД)</t>
  </si>
  <si>
    <t>125,81(ЯСЛИ)</t>
  </si>
  <si>
    <t>Салат из свеклы отварной</t>
  </si>
  <si>
    <t>150/10</t>
  </si>
  <si>
    <t>Каша перловая вязкая</t>
  </si>
  <si>
    <t>Каша молочная пшеничная с маслом</t>
  </si>
  <si>
    <t>Пешкән чөгендер салаты</t>
  </si>
  <si>
    <t>Перловка боткасы</t>
  </si>
  <si>
    <t>Компот "Плодово-ягодный" из изюма</t>
  </si>
  <si>
    <t>Булочка дорожная</t>
  </si>
  <si>
    <t>Макароны отварные</t>
  </si>
  <si>
    <t>Суп из овощей со сметаной</t>
  </si>
  <si>
    <t>Запеканка картофельная с мясом "По- домашнему" с маслом</t>
  </si>
  <si>
    <t>180/5</t>
  </si>
  <si>
    <t>130/5</t>
  </si>
  <si>
    <t>Напиток "Плодово-ягодный" ассорти</t>
  </si>
  <si>
    <t>Ацидофилин</t>
  </si>
  <si>
    <t>Винегрет из овощей</t>
  </si>
  <si>
    <t>Омлет натуральный</t>
  </si>
  <si>
    <t>Чай полусладкий с печеньем сахарным</t>
  </si>
  <si>
    <t>Суп молочный с рисом</t>
  </si>
  <si>
    <t>Рассольник ленинградский со сметаной</t>
  </si>
  <si>
    <t>Котлеты "Любимые"</t>
  </si>
  <si>
    <t>Салат из моркови с сахаром</t>
  </si>
  <si>
    <t xml:space="preserve">Биточки рыбные "Морячка" </t>
  </si>
  <si>
    <t>Каша ячневая вязкая</t>
  </si>
  <si>
    <t>Йөзем компоты</t>
  </si>
  <si>
    <t>Юл күмәче</t>
  </si>
  <si>
    <r>
      <t>Каймаклы яшелчә</t>
    </r>
    <r>
      <rPr>
        <sz val="13"/>
        <color theme="1"/>
        <rFont val="Baskerville Old Face"/>
        <family val="1"/>
      </rPr>
      <t xml:space="preserve"> </t>
    </r>
    <r>
      <rPr>
        <sz val="13"/>
        <color rgb="FF000000"/>
        <rFont val="Baskerville Old Face"/>
        <family val="1"/>
      </rPr>
      <t xml:space="preserve"> ашы</t>
    </r>
  </si>
  <si>
    <t>Май белән итле бәрәңге запеканкасы</t>
  </si>
  <si>
    <t>Ассорти компоты</t>
  </si>
  <si>
    <t>Винегрет</t>
  </si>
  <si>
    <t>Кәтлит</t>
  </si>
  <si>
    <t>Кипкән җимеш эчемлеге</t>
  </si>
  <si>
    <t>Йомырка тәбәсе</t>
  </si>
  <si>
    <t>Сөтле баллы чәй печенҗе</t>
  </si>
  <si>
    <t>Повидлолы ак күмәч</t>
  </si>
  <si>
    <t>Каймаклы рассольник</t>
  </si>
  <si>
    <t>Сөтле дөге  ашы</t>
  </si>
  <si>
    <t>Баллы кишер салаты</t>
  </si>
  <si>
    <t>Балык биточкалары</t>
  </si>
  <si>
    <t>Сөтле-майлы  бодай  боткасы</t>
  </si>
  <si>
    <t>Арпа боткасы</t>
  </si>
  <si>
    <t>Десерт фруктовый Апельсин</t>
  </si>
  <si>
    <t>Әфлисун</t>
  </si>
  <si>
    <t>Каша гречневая (вязкая) с сахаром</t>
  </si>
  <si>
    <t>Баллы карабодай боткасы</t>
  </si>
  <si>
    <t xml:space="preserve">Чай полусладкий </t>
  </si>
  <si>
    <t>Баллы чәй</t>
  </si>
  <si>
    <t>Салат "Капуста квашеная" (б/лука)</t>
  </si>
  <si>
    <t>Суп картоф крупой с мяк птицы</t>
  </si>
  <si>
    <t>Митболы из говядины в соусе томатном</t>
  </si>
  <si>
    <t>Макароны запеченые с сыром с маслом</t>
  </si>
  <si>
    <r>
      <t xml:space="preserve">ПОНЕДЕЛЬНИК
</t>
    </r>
    <r>
      <rPr>
        <b/>
        <u/>
        <sz val="16"/>
        <rFont val="Baskerville Old Face"/>
        <family val="1"/>
      </rPr>
      <t>12/01</t>
    </r>
  </si>
  <si>
    <r>
      <rPr>
        <b/>
        <u/>
        <sz val="13"/>
        <rFont val="Baskerville Old Face"/>
        <family val="1"/>
      </rPr>
      <t xml:space="preserve">ДҮШӘМБЕ
</t>
    </r>
    <r>
      <rPr>
        <b/>
        <u/>
        <sz val="16"/>
        <rFont val="Baskerville Old Face"/>
        <family val="1"/>
      </rPr>
      <t>12/01</t>
    </r>
    <r>
      <rPr>
        <sz val="13"/>
        <rFont val="Baskerville Old Face"/>
        <family val="1"/>
      </rPr>
      <t xml:space="preserve">
</t>
    </r>
  </si>
  <si>
    <r>
      <t xml:space="preserve">ВТОРНИК
</t>
    </r>
    <r>
      <rPr>
        <b/>
        <u/>
        <sz val="16"/>
        <rFont val="Baskerville Old Face"/>
        <family val="1"/>
      </rPr>
      <t>13/01</t>
    </r>
  </si>
  <si>
    <r>
      <rPr>
        <b/>
        <u/>
        <sz val="13"/>
        <rFont val="Baskerville Old Face"/>
        <family val="1"/>
      </rPr>
      <t xml:space="preserve">СИШӘМБЕ
</t>
    </r>
    <r>
      <rPr>
        <b/>
        <u/>
        <sz val="16"/>
        <rFont val="Baskerville Old Face"/>
        <family val="1"/>
      </rPr>
      <t>13/01</t>
    </r>
    <r>
      <rPr>
        <sz val="13"/>
        <rFont val="Baskerville Old Face"/>
        <family val="1"/>
      </rPr>
      <t xml:space="preserve">
</t>
    </r>
  </si>
  <si>
    <t>Сырники "Домашние" из творога с соусом смет. "Сластена"</t>
  </si>
  <si>
    <t>Сырниклар</t>
  </si>
  <si>
    <t>Чай "Витаминный"полусладкий с печеньем сахарным</t>
  </si>
  <si>
    <t>“Витамин”чәе печенҗе белэн</t>
  </si>
  <si>
    <r>
      <t xml:space="preserve">СРЕДА
</t>
    </r>
    <r>
      <rPr>
        <b/>
        <u/>
        <sz val="16"/>
        <rFont val="Baskerville Old Face"/>
        <family val="1"/>
      </rPr>
      <t>14/01</t>
    </r>
    <r>
      <rPr>
        <b/>
        <u/>
        <sz val="13"/>
        <rFont val="Baskerville Old Face"/>
        <family val="1"/>
      </rPr>
      <t xml:space="preserve">
</t>
    </r>
  </si>
  <si>
    <r>
      <t xml:space="preserve">ЧӘРШӘМБЕ
</t>
    </r>
    <r>
      <rPr>
        <b/>
        <u/>
        <sz val="16"/>
        <rFont val="Baskerville Old Face"/>
        <family val="1"/>
      </rPr>
      <t>14/01</t>
    </r>
    <r>
      <rPr>
        <b/>
        <u/>
        <sz val="13"/>
        <rFont val="Baskerville Old Face"/>
        <family val="1"/>
      </rPr>
      <t xml:space="preserve">
</t>
    </r>
  </si>
  <si>
    <t xml:space="preserve">Суп картофельный с рыбными консервами </t>
  </si>
  <si>
    <t>Балык консервасы белән бәрәңгеле ашы</t>
  </si>
  <si>
    <r>
      <t xml:space="preserve">ЧЕТВЕРГ 
</t>
    </r>
    <r>
      <rPr>
        <b/>
        <u/>
        <sz val="16"/>
        <rFont val="Baskerville Old Face"/>
        <family val="1"/>
      </rPr>
      <t>15/01</t>
    </r>
    <r>
      <rPr>
        <b/>
        <u/>
        <sz val="13"/>
        <rFont val="Baskerville Old Face"/>
        <family val="1"/>
      </rPr>
      <t xml:space="preserve">
</t>
    </r>
  </si>
  <si>
    <r>
      <t xml:space="preserve">ПӘНҖЕШӘМБЕ
</t>
    </r>
    <r>
      <rPr>
        <b/>
        <u/>
        <sz val="16"/>
        <rFont val="Baskerville Old Face"/>
        <family val="1"/>
      </rPr>
      <t>15/01</t>
    </r>
  </si>
  <si>
    <t>Каша молочная кукурузная с маслом</t>
  </si>
  <si>
    <t>Майлы-сөтле кукуруз боткасы</t>
  </si>
  <si>
    <t>Мякоть птицы тушеная в соусе</t>
  </si>
  <si>
    <t>Соуста томалап пешерелгән кош ите</t>
  </si>
  <si>
    <t>Ряженка</t>
  </si>
  <si>
    <t>Капуста тушеная</t>
  </si>
  <si>
    <r>
      <t xml:space="preserve">ПЯТНИЦА
</t>
    </r>
    <r>
      <rPr>
        <b/>
        <u/>
        <sz val="16"/>
        <rFont val="Baskerville Old Face"/>
        <family val="1"/>
      </rPr>
      <t>16/01</t>
    </r>
  </si>
  <si>
    <r>
      <t xml:space="preserve">ҖОМГА
</t>
    </r>
    <r>
      <rPr>
        <b/>
        <u/>
        <sz val="16"/>
        <rFont val="Baskerville Old Face"/>
        <family val="1"/>
      </rPr>
      <t>16/01</t>
    </r>
  </si>
  <si>
    <t>Каша рисовая вязкая</t>
  </si>
  <si>
    <t>Дөге боткасы</t>
  </si>
  <si>
    <t>Баллырак чәй</t>
  </si>
  <si>
    <t>60/50</t>
  </si>
  <si>
    <t>145/3</t>
  </si>
  <si>
    <t xml:space="preserve">Сыер итеннән митбол </t>
  </si>
  <si>
    <t>100/30</t>
  </si>
  <si>
    <t>200/25</t>
  </si>
  <si>
    <t>150/25</t>
  </si>
  <si>
    <t>200/18</t>
  </si>
  <si>
    <t>150/18</t>
  </si>
  <si>
    <t>40/50</t>
  </si>
  <si>
    <t>Пешерелгән кош ите белән бәрәңгеле аш</t>
  </si>
  <si>
    <t>Пешкән кәбестә</t>
  </si>
  <si>
    <t>Сыр һәм май белән пешкән макарон</t>
  </si>
</sst>
</file>

<file path=xl/styles.xml><?xml version="1.0" encoding="utf-8"?>
<styleSheet xmlns="http://schemas.openxmlformats.org/spreadsheetml/2006/main">
  <numFmts count="2">
    <numFmt numFmtId="164" formatCode="0&quot; шт&quot;"/>
    <numFmt numFmtId="165" formatCode="0.00&quot; руб.&quot;"/>
  </numFmts>
  <fonts count="24">
    <font>
      <sz val="11"/>
      <color theme="1"/>
      <name val="Calibri"/>
      <family val="2"/>
      <charset val="204"/>
      <scheme val="minor"/>
    </font>
    <font>
      <sz val="13"/>
      <name val="Baskerville Old Face"/>
      <family val="1"/>
    </font>
    <font>
      <b/>
      <u/>
      <sz val="13"/>
      <name val="Baskerville Old Face"/>
      <family val="1"/>
    </font>
    <font>
      <b/>
      <u/>
      <sz val="16"/>
      <name val="Baskerville Old Face"/>
      <family val="1"/>
    </font>
    <font>
      <b/>
      <sz val="13"/>
      <name val="Baskerville Old Face"/>
      <family val="1"/>
    </font>
    <font>
      <sz val="13"/>
      <color theme="1"/>
      <name val="Baskerville Old Face"/>
      <family val="1"/>
    </font>
    <font>
      <b/>
      <i/>
      <sz val="26"/>
      <color theme="1"/>
      <name val="Baskerville Old Face"/>
      <family val="1"/>
    </font>
    <font>
      <b/>
      <i/>
      <sz val="18"/>
      <color theme="1"/>
      <name val="Baskerville Old Face"/>
      <family val="1"/>
    </font>
    <font>
      <b/>
      <u/>
      <sz val="13"/>
      <color rgb="FF000000"/>
      <name val="Baskerville Old Face"/>
      <family val="1"/>
    </font>
    <font>
      <b/>
      <sz val="11"/>
      <color rgb="FF000000"/>
      <name val="Baskerville Old Face"/>
      <family val="1"/>
    </font>
    <font>
      <sz val="13"/>
      <color rgb="FF000000"/>
      <name val="Baskerville Old Face"/>
      <family val="1"/>
    </font>
    <font>
      <i/>
      <sz val="13"/>
      <color theme="1"/>
      <name val="Baskerville Old Face"/>
      <family val="1"/>
    </font>
    <font>
      <b/>
      <u/>
      <sz val="13"/>
      <color theme="1"/>
      <name val="Baskerville Old Face"/>
      <family val="1"/>
    </font>
    <font>
      <i/>
      <sz val="12"/>
      <color theme="1"/>
      <name val="Baskerville Old Face"/>
      <family val="1"/>
    </font>
    <font>
      <sz val="12"/>
      <color theme="1"/>
      <name val="Baskerville Old Face"/>
      <family val="1"/>
    </font>
    <font>
      <b/>
      <i/>
      <sz val="12"/>
      <name val="Baskerville Old Face"/>
      <family val="1"/>
    </font>
    <font>
      <b/>
      <i/>
      <sz val="13"/>
      <name val="Baskerville Old Face"/>
      <family val="1"/>
    </font>
    <font>
      <b/>
      <i/>
      <sz val="13"/>
      <color theme="1"/>
      <name val="Baskerville Old Face"/>
      <family val="1"/>
    </font>
    <font>
      <b/>
      <sz val="18"/>
      <color theme="1"/>
      <name val="Baskerville Old Face"/>
      <family val="1"/>
    </font>
    <font>
      <b/>
      <sz val="13"/>
      <color theme="1"/>
      <name val="Baskerville Old Face"/>
      <family val="1"/>
    </font>
    <font>
      <b/>
      <sz val="11"/>
      <name val="Baskerville Old Face"/>
      <family val="1"/>
    </font>
    <font>
      <sz val="11"/>
      <color theme="1"/>
      <name val="Baskerville Old Face"/>
      <family val="1"/>
    </font>
    <font>
      <b/>
      <sz val="12"/>
      <name val="Baskerville Old Face"/>
      <family val="1"/>
    </font>
    <font>
      <sz val="12"/>
      <name val="Baskerville Old Fac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6" fillId="2" borderId="0" xfId="0" applyNumberFormat="1" applyFont="1" applyFill="1" applyBorder="1" applyAlignment="1">
      <alignment horizontal="right" vertical="center" wrapText="1"/>
    </xf>
    <xf numFmtId="0" fontId="16" fillId="2" borderId="0" xfId="0" applyNumberFormat="1" applyFont="1" applyFill="1" applyBorder="1" applyAlignment="1">
      <alignment horizontal="center" vertical="center" wrapText="1"/>
    </xf>
    <xf numFmtId="0" fontId="17" fillId="2" borderId="0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vertical="center" wrapText="1"/>
    </xf>
    <xf numFmtId="0" fontId="14" fillId="2" borderId="5" xfId="0" applyNumberFormat="1" applyFont="1" applyFill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2" borderId="12" xfId="0" applyNumberFormat="1" applyFont="1" applyFill="1" applyBorder="1" applyAlignment="1">
      <alignment vertical="center" wrapText="1"/>
    </xf>
    <xf numFmtId="0" fontId="1" fillId="2" borderId="6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vertical="center" wrapText="1"/>
    </xf>
    <xf numFmtId="0" fontId="5" fillId="2" borderId="6" xfId="0" applyNumberFormat="1" applyFont="1" applyFill="1" applyBorder="1" applyAlignment="1">
      <alignment vertical="center" wrapText="1"/>
    </xf>
    <xf numFmtId="0" fontId="11" fillId="2" borderId="13" xfId="0" applyNumberFormat="1" applyFont="1" applyFill="1" applyBorder="1" applyAlignment="1">
      <alignment horizontal="right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center" vertical="top" wrapText="1"/>
    </xf>
    <xf numFmtId="0" fontId="1" fillId="2" borderId="6" xfId="0" applyNumberFormat="1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5" fillId="2" borderId="17" xfId="0" applyNumberFormat="1" applyFont="1" applyFill="1" applyBorder="1" applyAlignment="1">
      <alignment vertical="center" wrapText="1"/>
    </xf>
    <xf numFmtId="0" fontId="13" fillId="2" borderId="18" xfId="0" applyNumberFormat="1" applyFont="1" applyFill="1" applyBorder="1" applyAlignment="1">
      <alignment horizontal="right" vertical="center" wrapText="1"/>
    </xf>
    <xf numFmtId="0" fontId="14" fillId="2" borderId="19" xfId="0" applyNumberFormat="1" applyFont="1" applyFill="1" applyBorder="1" applyAlignment="1">
      <alignment vertical="center" wrapText="1"/>
    </xf>
    <xf numFmtId="4" fontId="20" fillId="2" borderId="19" xfId="0" applyNumberFormat="1" applyFont="1" applyFill="1" applyBorder="1" applyAlignment="1">
      <alignment horizontal="center" vertical="center" wrapText="1"/>
    </xf>
    <xf numFmtId="0" fontId="21" fillId="2" borderId="20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top" wrapText="1"/>
    </xf>
    <xf numFmtId="0" fontId="5" fillId="2" borderId="6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right" vertical="center" wrapText="1"/>
    </xf>
    <xf numFmtId="0" fontId="5" fillId="2" borderId="0" xfId="0" applyNumberFormat="1" applyFont="1" applyFill="1" applyAlignment="1">
      <alignment horizontal="right" vertical="top" wrapText="1"/>
    </xf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5" fillId="2" borderId="15" xfId="0" applyNumberFormat="1" applyFont="1" applyFill="1" applyBorder="1" applyAlignment="1">
      <alignment vertical="center" wrapText="1"/>
    </xf>
    <xf numFmtId="4" fontId="20" fillId="2" borderId="27" xfId="0" applyNumberFormat="1" applyFont="1" applyFill="1" applyBorder="1" applyAlignment="1">
      <alignment horizontal="center" vertical="center" wrapText="1"/>
    </xf>
    <xf numFmtId="0" fontId="13" fillId="2" borderId="28" xfId="0" applyNumberFormat="1" applyFont="1" applyFill="1" applyBorder="1" applyAlignment="1">
      <alignment horizontal="right" vertical="center" wrapText="1"/>
    </xf>
    <xf numFmtId="0" fontId="14" fillId="2" borderId="27" xfId="0" applyNumberFormat="1" applyFont="1" applyFill="1" applyBorder="1" applyAlignment="1">
      <alignment vertical="center" wrapText="1"/>
    </xf>
    <xf numFmtId="165" fontId="4" fillId="2" borderId="7" xfId="0" applyNumberFormat="1" applyFont="1" applyFill="1" applyBorder="1" applyAlignment="1">
      <alignment horizontal="center" vertical="center"/>
    </xf>
    <xf numFmtId="0" fontId="1" fillId="0" borderId="30" xfId="0" applyNumberFormat="1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3" borderId="31" xfId="0" applyFont="1" applyFill="1" applyBorder="1" applyAlignment="1">
      <alignment vertical="center" wrapText="1"/>
    </xf>
    <xf numFmtId="0" fontId="23" fillId="2" borderId="13" xfId="0" applyNumberFormat="1" applyFont="1" applyFill="1" applyBorder="1" applyAlignment="1">
      <alignment horizontal="left" vertical="center" wrapText="1"/>
    </xf>
    <xf numFmtId="0" fontId="1" fillId="2" borderId="32" xfId="0" applyNumberFormat="1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right" vertical="top" wrapText="1"/>
    </xf>
    <xf numFmtId="0" fontId="5" fillId="2" borderId="9" xfId="0" applyNumberFormat="1" applyFont="1" applyFill="1" applyBorder="1" applyAlignment="1">
      <alignment horizontal="right" vertical="top" wrapText="1"/>
    </xf>
    <xf numFmtId="0" fontId="5" fillId="2" borderId="10" xfId="0" applyNumberFormat="1" applyFont="1" applyFill="1" applyBorder="1" applyAlignment="1">
      <alignment horizontal="right" vertical="top" wrapText="1"/>
    </xf>
    <xf numFmtId="0" fontId="18" fillId="2" borderId="16" xfId="0" applyNumberFormat="1" applyFont="1" applyFill="1" applyBorder="1" applyAlignment="1">
      <alignment horizontal="center" vertical="center" wrapText="1"/>
    </xf>
    <xf numFmtId="0" fontId="18" fillId="2" borderId="0" xfId="0" applyNumberFormat="1" applyFont="1" applyFill="1" applyBorder="1" applyAlignment="1">
      <alignment horizontal="center" vertical="center" wrapText="1"/>
    </xf>
    <xf numFmtId="0" fontId="18" fillId="2" borderId="12" xfId="0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15" fillId="2" borderId="25" xfId="0" applyNumberFormat="1" applyFont="1" applyFill="1" applyBorder="1" applyAlignment="1">
      <alignment horizontal="right" vertical="center" wrapText="1"/>
    </xf>
    <xf numFmtId="0" fontId="15" fillId="2" borderId="24" xfId="0" applyNumberFormat="1" applyFont="1" applyFill="1" applyBorder="1" applyAlignment="1">
      <alignment horizontal="right" vertical="center" wrapText="1"/>
    </xf>
    <xf numFmtId="0" fontId="15" fillId="2" borderId="29" xfId="0" applyNumberFormat="1" applyFont="1" applyFill="1" applyBorder="1" applyAlignment="1">
      <alignment horizontal="right" vertical="center" wrapText="1"/>
    </xf>
    <xf numFmtId="165" fontId="4" fillId="2" borderId="21" xfId="0" applyNumberFormat="1" applyFont="1" applyFill="1" applyBorder="1" applyAlignment="1">
      <alignment horizontal="center" vertical="center"/>
    </xf>
    <xf numFmtId="165" fontId="4" fillId="2" borderId="22" xfId="0" applyNumberFormat="1" applyFont="1" applyFill="1" applyBorder="1" applyAlignment="1">
      <alignment horizontal="center" vertical="center"/>
    </xf>
    <xf numFmtId="0" fontId="22" fillId="2" borderId="2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18" fillId="2" borderId="11" xfId="0" applyNumberFormat="1" applyFont="1" applyFill="1" applyBorder="1" applyAlignment="1">
      <alignment horizontal="center" vertical="center" wrapText="1"/>
    </xf>
    <xf numFmtId="0" fontId="18" fillId="2" borderId="4" xfId="0" applyNumberFormat="1" applyFont="1" applyFill="1" applyBorder="1" applyAlignment="1">
      <alignment horizontal="center" vertical="center" wrapText="1"/>
    </xf>
    <xf numFmtId="0" fontId="18" fillId="2" borderId="23" xfId="0" applyNumberFormat="1" applyFont="1" applyFill="1" applyBorder="1" applyAlignment="1">
      <alignment horizontal="center" vertical="center" wrapText="1"/>
    </xf>
    <xf numFmtId="0" fontId="22" fillId="2" borderId="3" xfId="0" applyNumberFormat="1" applyFont="1" applyFill="1" applyBorder="1" applyAlignment="1">
      <alignment horizontal="center" vertical="center" wrapText="1"/>
    </xf>
    <xf numFmtId="0" fontId="22" fillId="2" borderId="2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786847</xdr:colOff>
      <xdr:row>0</xdr:row>
      <xdr:rowOff>289894</xdr:rowOff>
    </xdr:from>
    <xdr:to>
      <xdr:col>2</xdr:col>
      <xdr:colOff>16565</xdr:colOff>
      <xdr:row>1</xdr:row>
      <xdr:rowOff>23291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847" y="289894"/>
          <a:ext cx="1880153" cy="677614"/>
        </a:xfrm>
        <a:prstGeom prst="rect">
          <a:avLst/>
        </a:prstGeom>
      </xdr:spPr>
    </xdr:pic>
    <xdr:clientData/>
  </xdr:twoCellAnchor>
  <xdr:twoCellAnchor editAs="oneCell">
    <xdr:from>
      <xdr:col>0</xdr:col>
      <xdr:colOff>803414</xdr:colOff>
      <xdr:row>32</xdr:row>
      <xdr:rowOff>405848</xdr:rowOff>
    </xdr:from>
    <xdr:to>
      <xdr:col>2</xdr:col>
      <xdr:colOff>33132</xdr:colOff>
      <xdr:row>33</xdr:row>
      <xdr:rowOff>106114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414" y="10643152"/>
          <a:ext cx="1880153" cy="677613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762000</xdr:colOff>
      <xdr:row>63</xdr:row>
      <xdr:rowOff>430696</xdr:rowOff>
    </xdr:from>
    <xdr:to>
      <xdr:col>1</xdr:col>
      <xdr:colOff>538370</xdr:colOff>
      <xdr:row>64</xdr:row>
      <xdr:rowOff>130963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21393979"/>
          <a:ext cx="1880153" cy="677614"/>
        </a:xfrm>
        <a:prstGeom prst="rect">
          <a:avLst/>
        </a:prstGeom>
      </xdr:spPr>
    </xdr:pic>
    <xdr:clientData/>
  </xdr:twoCellAnchor>
  <xdr:twoCellAnchor editAs="oneCell">
    <xdr:from>
      <xdr:col>0</xdr:col>
      <xdr:colOff>836543</xdr:colOff>
      <xdr:row>95</xdr:row>
      <xdr:rowOff>215347</xdr:rowOff>
    </xdr:from>
    <xdr:to>
      <xdr:col>2</xdr:col>
      <xdr:colOff>66261</xdr:colOff>
      <xdr:row>95</xdr:row>
      <xdr:rowOff>892961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543" y="29858804"/>
          <a:ext cx="1880153" cy="677614"/>
        </a:xfrm>
        <a:prstGeom prst="rect">
          <a:avLst/>
        </a:prstGeom>
      </xdr:spPr>
    </xdr:pic>
    <xdr:clientData/>
  </xdr:twoCellAnchor>
  <xdr:twoCellAnchor editAs="oneCell">
    <xdr:from>
      <xdr:col>0</xdr:col>
      <xdr:colOff>761999</xdr:colOff>
      <xdr:row>129</xdr:row>
      <xdr:rowOff>447261</xdr:rowOff>
    </xdr:from>
    <xdr:to>
      <xdr:col>1</xdr:col>
      <xdr:colOff>538369</xdr:colOff>
      <xdr:row>130</xdr:row>
      <xdr:rowOff>147526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9" y="40742152"/>
          <a:ext cx="1880153" cy="6776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2"/>
  <sheetViews>
    <sheetView tabSelected="1" workbookViewId="0">
      <selection activeCell="I6" sqref="I6"/>
    </sheetView>
  </sheetViews>
  <sheetFormatPr defaultColWidth="9.109375" defaultRowHeight="17.399999999999999"/>
  <cols>
    <col min="1" max="1" width="31.5546875" style="17" customWidth="1"/>
    <col min="2" max="3" width="8.109375" style="17" customWidth="1"/>
    <col min="4" max="5" width="9.5546875" style="17" customWidth="1"/>
    <col min="6" max="6" width="27.44140625" style="17" customWidth="1"/>
    <col min="7" max="16384" width="9.109375" style="17"/>
  </cols>
  <sheetData>
    <row r="1" spans="1:6" s="43" customFormat="1" ht="74.25" customHeight="1">
      <c r="A1" s="59" t="s">
        <v>70</v>
      </c>
      <c r="B1" s="60"/>
      <c r="C1" s="60"/>
      <c r="D1" s="60"/>
      <c r="E1" s="60"/>
      <c r="F1" s="61"/>
    </row>
    <row r="2" spans="1:6" ht="13.5" customHeight="1">
      <c r="A2" s="72"/>
      <c r="B2" s="73"/>
      <c r="C2" s="73"/>
      <c r="D2" s="73"/>
      <c r="E2" s="73"/>
      <c r="F2" s="20"/>
    </row>
    <row r="3" spans="1:6" ht="42.75" customHeight="1">
      <c r="A3" s="31" t="s">
        <v>131</v>
      </c>
      <c r="B3" s="65" t="s">
        <v>4</v>
      </c>
      <c r="C3" s="65"/>
      <c r="D3" s="65" t="s">
        <v>5</v>
      </c>
      <c r="E3" s="71"/>
      <c r="F3" s="21" t="s">
        <v>132</v>
      </c>
    </row>
    <row r="4" spans="1:6">
      <c r="A4" s="22" t="s">
        <v>0</v>
      </c>
      <c r="B4" s="8" t="s">
        <v>1</v>
      </c>
      <c r="C4" s="8" t="s">
        <v>2</v>
      </c>
      <c r="D4" s="8" t="s">
        <v>1</v>
      </c>
      <c r="E4" s="9" t="s">
        <v>2</v>
      </c>
      <c r="F4" s="23" t="s">
        <v>3</v>
      </c>
    </row>
    <row r="5" spans="1:6" ht="22.5" customHeight="1">
      <c r="A5" s="52" t="s">
        <v>44</v>
      </c>
      <c r="B5" s="44" t="s">
        <v>25</v>
      </c>
      <c r="C5" s="44" t="s">
        <v>26</v>
      </c>
      <c r="D5" s="4">
        <v>112</v>
      </c>
      <c r="E5" s="4">
        <v>85.71</v>
      </c>
      <c r="F5" s="54" t="s">
        <v>45</v>
      </c>
    </row>
    <row r="6" spans="1:6" ht="33" customHeight="1">
      <c r="A6" s="52" t="s">
        <v>123</v>
      </c>
      <c r="B6" s="44">
        <v>200</v>
      </c>
      <c r="C6" s="44">
        <v>150</v>
      </c>
      <c r="D6" s="4">
        <v>238.01</v>
      </c>
      <c r="E6" s="4">
        <v>178.51</v>
      </c>
      <c r="F6" s="53" t="s">
        <v>124</v>
      </c>
    </row>
    <row r="7" spans="1:6" ht="35.25" customHeight="1">
      <c r="A7" s="24" t="s">
        <v>125</v>
      </c>
      <c r="B7" s="45">
        <v>200</v>
      </c>
      <c r="C7" s="45">
        <v>150</v>
      </c>
      <c r="D7" s="4">
        <v>21.5</v>
      </c>
      <c r="E7" s="4">
        <v>16.12</v>
      </c>
      <c r="F7" s="25" t="s">
        <v>126</v>
      </c>
    </row>
    <row r="8" spans="1:6" ht="15" customHeight="1">
      <c r="A8" s="27" t="s">
        <v>6</v>
      </c>
      <c r="B8" s="10"/>
      <c r="C8" s="10"/>
      <c r="D8" s="11">
        <f>SUM(D5:D7)</f>
        <v>371.51</v>
      </c>
      <c r="E8" s="12">
        <f>SUM(E5:E7)</f>
        <v>280.33999999999997</v>
      </c>
      <c r="F8" s="26"/>
    </row>
    <row r="9" spans="1:6">
      <c r="A9" s="28" t="s">
        <v>7</v>
      </c>
      <c r="B9" s="13"/>
      <c r="C9" s="13"/>
      <c r="D9" s="13"/>
      <c r="E9" s="14"/>
      <c r="F9" s="23" t="s">
        <v>8</v>
      </c>
    </row>
    <row r="10" spans="1:6" ht="15.75" customHeight="1">
      <c r="A10" s="24" t="s">
        <v>9</v>
      </c>
      <c r="B10" s="7">
        <v>100</v>
      </c>
      <c r="C10" s="7">
        <v>100</v>
      </c>
      <c r="D10" s="6">
        <v>42.4</v>
      </c>
      <c r="E10" s="6">
        <v>42.4</v>
      </c>
      <c r="F10" s="26" t="s">
        <v>10</v>
      </c>
    </row>
    <row r="11" spans="1:6">
      <c r="A11" s="27" t="s">
        <v>6</v>
      </c>
      <c r="B11" s="10"/>
      <c r="C11" s="10"/>
      <c r="D11" s="11">
        <f>SUM(D10)</f>
        <v>42.4</v>
      </c>
      <c r="E11" s="12">
        <f>SUM(E10)</f>
        <v>42.4</v>
      </c>
      <c r="F11" s="26"/>
    </row>
    <row r="12" spans="1:6">
      <c r="A12" s="28" t="s">
        <v>11</v>
      </c>
      <c r="B12" s="13"/>
      <c r="C12" s="13"/>
      <c r="D12" s="13"/>
      <c r="E12" s="14"/>
      <c r="F12" s="23" t="s">
        <v>12</v>
      </c>
    </row>
    <row r="13" spans="1:6" ht="17.25" customHeight="1">
      <c r="A13" s="24" t="s">
        <v>127</v>
      </c>
      <c r="B13" s="45">
        <v>50</v>
      </c>
      <c r="C13" s="45">
        <v>40</v>
      </c>
      <c r="D13" s="4">
        <v>45.66</v>
      </c>
      <c r="E13" s="4">
        <v>36.53</v>
      </c>
      <c r="F13" s="25" t="s">
        <v>69</v>
      </c>
    </row>
    <row r="14" spans="1:6" ht="31.8" customHeight="1">
      <c r="A14" s="24" t="s">
        <v>128</v>
      </c>
      <c r="B14" s="44" t="s">
        <v>46</v>
      </c>
      <c r="C14" s="44" t="s">
        <v>81</v>
      </c>
      <c r="D14" s="4">
        <v>137.9</v>
      </c>
      <c r="E14" s="4">
        <v>86.08</v>
      </c>
      <c r="F14" s="25" t="s">
        <v>165</v>
      </c>
    </row>
    <row r="15" spans="1:6" ht="30" customHeight="1">
      <c r="A15" s="24" t="s">
        <v>129</v>
      </c>
      <c r="B15" s="44" t="s">
        <v>156</v>
      </c>
      <c r="C15" s="44">
        <v>6050</v>
      </c>
      <c r="D15" s="4">
        <v>149.36000000000001</v>
      </c>
      <c r="E15" s="4">
        <v>149.36000000000001</v>
      </c>
      <c r="F15" s="25" t="s">
        <v>158</v>
      </c>
    </row>
    <row r="16" spans="1:6" ht="15.75" customHeight="1">
      <c r="A16" s="24" t="s">
        <v>82</v>
      </c>
      <c r="B16" s="45">
        <v>130</v>
      </c>
      <c r="C16" s="45">
        <v>110</v>
      </c>
      <c r="D16" s="4">
        <v>125.69</v>
      </c>
      <c r="E16" s="4">
        <v>106.35</v>
      </c>
      <c r="F16" s="25" t="s">
        <v>85</v>
      </c>
    </row>
    <row r="17" spans="1:6" ht="32.4" customHeight="1">
      <c r="A17" s="24" t="s">
        <v>86</v>
      </c>
      <c r="B17" s="45">
        <v>200</v>
      </c>
      <c r="C17" s="45">
        <v>150</v>
      </c>
      <c r="D17" s="4">
        <v>82.64</v>
      </c>
      <c r="E17" s="4">
        <v>61.98</v>
      </c>
      <c r="F17" s="29" t="s">
        <v>104</v>
      </c>
    </row>
    <row r="18" spans="1:6" ht="15" customHeight="1">
      <c r="A18" s="24" t="s">
        <v>13</v>
      </c>
      <c r="B18" s="44" t="s">
        <v>14</v>
      </c>
      <c r="C18" s="44" t="s">
        <v>14</v>
      </c>
      <c r="D18" s="4">
        <v>47.46</v>
      </c>
      <c r="E18" s="4">
        <v>47.46</v>
      </c>
      <c r="F18" s="29" t="s">
        <v>17</v>
      </c>
    </row>
    <row r="19" spans="1:6" ht="15" customHeight="1">
      <c r="A19" s="24" t="s">
        <v>15</v>
      </c>
      <c r="B19" s="44" t="s">
        <v>16</v>
      </c>
      <c r="C19" s="44" t="s">
        <v>16</v>
      </c>
      <c r="D19" s="4">
        <v>85.14</v>
      </c>
      <c r="E19" s="4">
        <v>85.14</v>
      </c>
      <c r="F19" s="29" t="s">
        <v>18</v>
      </c>
    </row>
    <row r="20" spans="1:6">
      <c r="A20" s="27" t="s">
        <v>6</v>
      </c>
      <c r="B20" s="10"/>
      <c r="C20" s="10"/>
      <c r="D20" s="11">
        <f>SUM(D13:D19)</f>
        <v>673.85</v>
      </c>
      <c r="E20" s="12">
        <f>SUM(E13:E19)</f>
        <v>572.90000000000009</v>
      </c>
      <c r="F20" s="26"/>
    </row>
    <row r="21" spans="1:6">
      <c r="A21" s="28" t="s">
        <v>19</v>
      </c>
      <c r="B21" s="13"/>
      <c r="C21" s="13"/>
      <c r="D21" s="13"/>
      <c r="E21" s="14"/>
      <c r="F21" s="23" t="s">
        <v>20</v>
      </c>
    </row>
    <row r="22" spans="1:6">
      <c r="A22" s="24" t="s">
        <v>62</v>
      </c>
      <c r="B22" s="45">
        <v>130</v>
      </c>
      <c r="C22" s="45">
        <v>100</v>
      </c>
      <c r="D22" s="4">
        <v>73.099999999999994</v>
      </c>
      <c r="E22" s="4">
        <v>56.23</v>
      </c>
      <c r="F22" s="29" t="s">
        <v>63</v>
      </c>
    </row>
    <row r="23" spans="1:6">
      <c r="A23" s="24" t="s">
        <v>87</v>
      </c>
      <c r="B23" s="45">
        <v>50</v>
      </c>
      <c r="C23" s="45">
        <v>50</v>
      </c>
      <c r="D23" s="4">
        <v>195.06</v>
      </c>
      <c r="E23" s="4">
        <v>195.06</v>
      </c>
      <c r="F23" s="29" t="s">
        <v>105</v>
      </c>
    </row>
    <row r="24" spans="1:6">
      <c r="A24" s="27" t="s">
        <v>6</v>
      </c>
      <c r="B24" s="10"/>
      <c r="C24" s="10"/>
      <c r="D24" s="11">
        <f>SUM(D22:D23)</f>
        <v>268.15999999999997</v>
      </c>
      <c r="E24" s="11">
        <f>SUM(E22:E23)</f>
        <v>251.29</v>
      </c>
      <c r="F24" s="26"/>
    </row>
    <row r="25" spans="1:6">
      <c r="A25" s="28" t="s">
        <v>21</v>
      </c>
      <c r="B25" s="13"/>
      <c r="C25" s="13"/>
      <c r="D25" s="13"/>
      <c r="E25" s="14"/>
      <c r="F25" s="23" t="s">
        <v>22</v>
      </c>
    </row>
    <row r="26" spans="1:6" ht="33.6" customHeight="1">
      <c r="A26" s="24" t="s">
        <v>130</v>
      </c>
      <c r="B26" s="44" t="s">
        <v>157</v>
      </c>
      <c r="C26" s="44" t="s">
        <v>157</v>
      </c>
      <c r="D26" s="4">
        <v>272.77</v>
      </c>
      <c r="E26" s="4">
        <v>272.77</v>
      </c>
      <c r="F26" s="29" t="s">
        <v>167</v>
      </c>
    </row>
    <row r="27" spans="1:6" ht="34.799999999999997">
      <c r="A27" s="24" t="s">
        <v>74</v>
      </c>
      <c r="B27" s="45">
        <v>200</v>
      </c>
      <c r="C27" s="45">
        <v>150</v>
      </c>
      <c r="D27" s="4">
        <v>80.23</v>
      </c>
      <c r="E27" s="4">
        <v>60.17</v>
      </c>
      <c r="F27" s="29" t="s">
        <v>68</v>
      </c>
    </row>
    <row r="28" spans="1:6" ht="15" customHeight="1">
      <c r="A28" s="24" t="s">
        <v>13</v>
      </c>
      <c r="B28" s="44" t="s">
        <v>14</v>
      </c>
      <c r="C28" s="44" t="s">
        <v>14</v>
      </c>
      <c r="D28" s="4">
        <v>47.46</v>
      </c>
      <c r="E28" s="4">
        <v>47.46</v>
      </c>
      <c r="F28" s="29" t="s">
        <v>17</v>
      </c>
    </row>
    <row r="29" spans="1:6" ht="12.75" customHeight="1">
      <c r="A29" s="27" t="s">
        <v>6</v>
      </c>
      <c r="B29" s="10"/>
      <c r="C29" s="10"/>
      <c r="D29" s="11">
        <f>SUM(D26:D28)</f>
        <v>400.46</v>
      </c>
      <c r="E29" s="12">
        <f>SUM(E26:E28)</f>
        <v>380.4</v>
      </c>
      <c r="F29" s="26"/>
    </row>
    <row r="30" spans="1:6">
      <c r="A30" s="49" t="s">
        <v>31</v>
      </c>
      <c r="B30" s="50"/>
      <c r="C30" s="50"/>
      <c r="D30" s="48">
        <f>SUM(D8,D11,D20,D24,D29)</f>
        <v>1756.38</v>
      </c>
      <c r="E30" s="48">
        <f>SUM(E8,E11,E20,E24,E29)</f>
        <v>1527.33</v>
      </c>
      <c r="F30" s="47"/>
    </row>
    <row r="31" spans="1:6" ht="18" customHeight="1">
      <c r="A31" s="66" t="s">
        <v>24</v>
      </c>
      <c r="B31" s="67"/>
      <c r="C31" s="68"/>
      <c r="D31" s="69" t="s">
        <v>78</v>
      </c>
      <c r="E31" s="70"/>
      <c r="F31" s="51" t="s">
        <v>79</v>
      </c>
    </row>
    <row r="32" spans="1:6" ht="39" customHeight="1">
      <c r="A32" s="15"/>
      <c r="B32" s="15"/>
      <c r="C32" s="15"/>
      <c r="D32" s="15"/>
      <c r="E32" s="15"/>
      <c r="F32" s="15"/>
    </row>
    <row r="33" spans="1:6" s="43" customFormat="1" ht="77.25" customHeight="1">
      <c r="A33" s="59" t="s">
        <v>71</v>
      </c>
      <c r="B33" s="60"/>
      <c r="C33" s="60"/>
      <c r="D33" s="60"/>
      <c r="E33" s="60"/>
      <c r="F33" s="61"/>
    </row>
    <row r="34" spans="1:6" ht="13.5" customHeight="1">
      <c r="A34" s="62"/>
      <c r="B34" s="63"/>
      <c r="C34" s="63"/>
      <c r="D34" s="63"/>
      <c r="E34" s="63"/>
      <c r="F34" s="64"/>
    </row>
    <row r="35" spans="1:6" ht="42.75" customHeight="1">
      <c r="A35" s="31" t="s">
        <v>133</v>
      </c>
      <c r="B35" s="65" t="s">
        <v>4</v>
      </c>
      <c r="C35" s="65"/>
      <c r="D35" s="65" t="s">
        <v>5</v>
      </c>
      <c r="E35" s="65"/>
      <c r="F35" s="21" t="s">
        <v>134</v>
      </c>
    </row>
    <row r="36" spans="1:6">
      <c r="A36" s="22" t="s">
        <v>0</v>
      </c>
      <c r="B36" s="8" t="s">
        <v>1</v>
      </c>
      <c r="C36" s="8" t="s">
        <v>2</v>
      </c>
      <c r="D36" s="8" t="s">
        <v>1</v>
      </c>
      <c r="E36" s="8" t="s">
        <v>2</v>
      </c>
      <c r="F36" s="23" t="s">
        <v>3</v>
      </c>
    </row>
    <row r="37" spans="1:6" ht="18.75" customHeight="1">
      <c r="A37" s="24" t="s">
        <v>44</v>
      </c>
      <c r="B37" s="44" t="s">
        <v>25</v>
      </c>
      <c r="C37" s="44" t="s">
        <v>26</v>
      </c>
      <c r="D37" s="4">
        <v>93.1</v>
      </c>
      <c r="E37" s="4">
        <v>73.11</v>
      </c>
      <c r="F37" s="25" t="s">
        <v>45</v>
      </c>
    </row>
    <row r="38" spans="1:6" ht="34.5" customHeight="1">
      <c r="A38" s="24" t="s">
        <v>98</v>
      </c>
      <c r="B38" s="44">
        <v>200</v>
      </c>
      <c r="C38" s="44">
        <v>150</v>
      </c>
      <c r="D38" s="4">
        <v>111.99</v>
      </c>
      <c r="E38" s="4">
        <v>84</v>
      </c>
      <c r="F38" s="25" t="s">
        <v>116</v>
      </c>
    </row>
    <row r="39" spans="1:6" ht="32.25" customHeight="1">
      <c r="A39" s="24" t="s">
        <v>29</v>
      </c>
      <c r="B39" s="45">
        <v>180</v>
      </c>
      <c r="C39" s="45">
        <v>150</v>
      </c>
      <c r="D39" s="4">
        <v>80.61</v>
      </c>
      <c r="E39" s="4">
        <v>67.17</v>
      </c>
      <c r="F39" s="26" t="s">
        <v>32</v>
      </c>
    </row>
    <row r="40" spans="1:6">
      <c r="A40" s="27" t="s">
        <v>6</v>
      </c>
      <c r="B40" s="10"/>
      <c r="C40" s="10"/>
      <c r="D40" s="11">
        <f>SUM(D37:D39)</f>
        <v>285.7</v>
      </c>
      <c r="E40" s="11">
        <f>SUM(E37:E39)</f>
        <v>224.28000000000003</v>
      </c>
      <c r="F40" s="26"/>
    </row>
    <row r="41" spans="1:6">
      <c r="A41" s="28" t="s">
        <v>7</v>
      </c>
      <c r="B41" s="13"/>
      <c r="C41" s="13"/>
      <c r="D41" s="13"/>
      <c r="E41" s="13"/>
      <c r="F41" s="23" t="s">
        <v>8</v>
      </c>
    </row>
    <row r="42" spans="1:6" ht="15.75" customHeight="1">
      <c r="A42" s="24" t="s">
        <v>9</v>
      </c>
      <c r="B42" s="7">
        <v>100</v>
      </c>
      <c r="C42" s="7">
        <v>100</v>
      </c>
      <c r="D42" s="6">
        <v>42.4</v>
      </c>
      <c r="E42" s="6">
        <v>42.4</v>
      </c>
      <c r="F42" s="32" t="s">
        <v>10</v>
      </c>
    </row>
    <row r="43" spans="1:6">
      <c r="A43" s="27" t="s">
        <v>6</v>
      </c>
      <c r="B43" s="10"/>
      <c r="C43" s="10"/>
      <c r="D43" s="11">
        <f>SUM(D42)</f>
        <v>42.4</v>
      </c>
      <c r="E43" s="11">
        <f>SUM(E42)</f>
        <v>42.4</v>
      </c>
      <c r="F43" s="26"/>
    </row>
    <row r="44" spans="1:6">
      <c r="A44" s="28" t="s">
        <v>11</v>
      </c>
      <c r="B44" s="13"/>
      <c r="C44" s="13"/>
      <c r="D44" s="13"/>
      <c r="E44" s="13"/>
      <c r="F44" s="33" t="s">
        <v>12</v>
      </c>
    </row>
    <row r="45" spans="1:6" ht="33" customHeight="1">
      <c r="A45" s="24" t="s">
        <v>80</v>
      </c>
      <c r="B45" s="45">
        <v>50</v>
      </c>
      <c r="C45" s="45">
        <v>40</v>
      </c>
      <c r="D45" s="4">
        <v>54.17</v>
      </c>
      <c r="E45" s="4">
        <v>43.34</v>
      </c>
      <c r="F45" s="25" t="s">
        <v>84</v>
      </c>
    </row>
    <row r="46" spans="1:6" ht="24" customHeight="1">
      <c r="A46" s="24" t="s">
        <v>89</v>
      </c>
      <c r="B46" s="44" t="s">
        <v>58</v>
      </c>
      <c r="C46" s="44" t="s">
        <v>81</v>
      </c>
      <c r="D46" s="4">
        <v>80.319999999999993</v>
      </c>
      <c r="E46" s="4">
        <v>64.23</v>
      </c>
      <c r="F46" s="25" t="s">
        <v>106</v>
      </c>
    </row>
    <row r="47" spans="1:6" ht="50.25" customHeight="1">
      <c r="A47" s="24" t="s">
        <v>90</v>
      </c>
      <c r="B47" s="44" t="s">
        <v>91</v>
      </c>
      <c r="C47" s="44" t="s">
        <v>92</v>
      </c>
      <c r="D47" s="4">
        <v>372.62</v>
      </c>
      <c r="E47" s="4">
        <v>278.38</v>
      </c>
      <c r="F47" s="25" t="s">
        <v>107</v>
      </c>
    </row>
    <row r="48" spans="1:6" ht="32.25" customHeight="1">
      <c r="A48" s="24" t="s">
        <v>93</v>
      </c>
      <c r="B48" s="45">
        <v>200</v>
      </c>
      <c r="C48" s="45">
        <v>150</v>
      </c>
      <c r="D48" s="4">
        <v>66.73</v>
      </c>
      <c r="E48" s="4">
        <v>50.05</v>
      </c>
      <c r="F48" s="25" t="s">
        <v>108</v>
      </c>
    </row>
    <row r="49" spans="1:6" ht="16.5" customHeight="1">
      <c r="A49" s="24" t="s">
        <v>13</v>
      </c>
      <c r="B49" s="44" t="s">
        <v>14</v>
      </c>
      <c r="C49" s="44" t="s">
        <v>14</v>
      </c>
      <c r="D49" s="4">
        <v>47.46</v>
      </c>
      <c r="E49" s="4">
        <v>47.46</v>
      </c>
      <c r="F49" s="34" t="s">
        <v>17</v>
      </c>
    </row>
    <row r="50" spans="1:6" ht="18" customHeight="1">
      <c r="A50" s="24" t="s">
        <v>15</v>
      </c>
      <c r="B50" s="44" t="s">
        <v>16</v>
      </c>
      <c r="C50" s="44" t="s">
        <v>16</v>
      </c>
      <c r="D50" s="4">
        <v>85.14</v>
      </c>
      <c r="E50" s="4">
        <v>85.14</v>
      </c>
      <c r="F50" s="29" t="s">
        <v>18</v>
      </c>
    </row>
    <row r="51" spans="1:6">
      <c r="A51" s="27" t="s">
        <v>6</v>
      </c>
      <c r="B51" s="10"/>
      <c r="C51" s="10"/>
      <c r="D51" s="11">
        <f>SUM(D45:D50)</f>
        <v>706.44</v>
      </c>
      <c r="E51" s="11">
        <f>SUM(E45:E50)</f>
        <v>568.6</v>
      </c>
      <c r="F51" s="26"/>
    </row>
    <row r="52" spans="1:6">
      <c r="A52" s="28" t="s">
        <v>19</v>
      </c>
      <c r="B52" s="13"/>
      <c r="C52" s="13"/>
      <c r="D52" s="13"/>
      <c r="E52" s="13"/>
      <c r="F52" s="23" t="s">
        <v>20</v>
      </c>
    </row>
    <row r="53" spans="1:6">
      <c r="A53" s="24" t="s">
        <v>94</v>
      </c>
      <c r="B53" s="45">
        <v>150</v>
      </c>
      <c r="C53" s="45">
        <v>130</v>
      </c>
      <c r="D53" s="4">
        <v>80.510000000000005</v>
      </c>
      <c r="E53" s="4">
        <v>69.78</v>
      </c>
      <c r="F53" s="32" t="s">
        <v>94</v>
      </c>
    </row>
    <row r="54" spans="1:6">
      <c r="A54" s="27" t="s">
        <v>6</v>
      </c>
      <c r="B54" s="10"/>
      <c r="C54" s="10"/>
      <c r="D54" s="11">
        <f>SUM(D53:D53)</f>
        <v>80.510000000000005</v>
      </c>
      <c r="E54" s="11">
        <f>SUM(E53:E53)</f>
        <v>69.78</v>
      </c>
      <c r="F54" s="26"/>
    </row>
    <row r="55" spans="1:6">
      <c r="A55" s="28" t="s">
        <v>21</v>
      </c>
      <c r="B55" s="13"/>
      <c r="C55" s="13"/>
      <c r="D55" s="13"/>
      <c r="E55" s="13"/>
      <c r="F55" s="23" t="s">
        <v>22</v>
      </c>
    </row>
    <row r="56" spans="1:6">
      <c r="A56" s="24" t="s">
        <v>66</v>
      </c>
      <c r="B56" s="45">
        <v>145</v>
      </c>
      <c r="C56" s="45">
        <v>145</v>
      </c>
      <c r="D56" s="4">
        <v>59.74</v>
      </c>
      <c r="E56" s="4">
        <v>59.74</v>
      </c>
      <c r="F56" s="25" t="s">
        <v>67</v>
      </c>
    </row>
    <row r="57" spans="1:6" ht="30" customHeight="1">
      <c r="A57" s="55" t="s">
        <v>135</v>
      </c>
      <c r="B57" s="44" t="s">
        <v>30</v>
      </c>
      <c r="C57" s="44" t="s">
        <v>159</v>
      </c>
      <c r="D57" s="4">
        <v>378.47</v>
      </c>
      <c r="E57" s="4">
        <v>276.88</v>
      </c>
      <c r="F57" s="25" t="s">
        <v>136</v>
      </c>
    </row>
    <row r="58" spans="1:6" ht="34.799999999999997" customHeight="1">
      <c r="A58" s="55" t="s">
        <v>137</v>
      </c>
      <c r="B58" s="44" t="s">
        <v>46</v>
      </c>
      <c r="C58" s="44" t="s">
        <v>30</v>
      </c>
      <c r="D58" s="4">
        <v>183.59</v>
      </c>
      <c r="E58" s="4">
        <v>165.08</v>
      </c>
      <c r="F58" s="26" t="s">
        <v>138</v>
      </c>
    </row>
    <row r="59" spans="1:6">
      <c r="A59" s="24" t="s">
        <v>13</v>
      </c>
      <c r="B59" s="44" t="s">
        <v>14</v>
      </c>
      <c r="C59" s="44" t="s">
        <v>14</v>
      </c>
      <c r="D59" s="4">
        <v>47.46</v>
      </c>
      <c r="E59" s="4">
        <v>47.46</v>
      </c>
      <c r="F59" s="25" t="s">
        <v>17</v>
      </c>
    </row>
    <row r="60" spans="1:6">
      <c r="A60" s="27" t="s">
        <v>6</v>
      </c>
      <c r="B60" s="10"/>
      <c r="C60" s="10"/>
      <c r="D60" s="16">
        <f>SUM(D56:D59)</f>
        <v>669.2600000000001</v>
      </c>
      <c r="E60" s="16">
        <f>SUM(E56:E59)</f>
        <v>549.16000000000008</v>
      </c>
      <c r="F60" s="35"/>
    </row>
    <row r="61" spans="1:6">
      <c r="A61" s="36" t="s">
        <v>31</v>
      </c>
      <c r="B61" s="37"/>
      <c r="C61" s="37"/>
      <c r="D61" s="38">
        <f>SUM(D40,D43,D51,D54,D60)</f>
        <v>1784.31</v>
      </c>
      <c r="E61" s="38">
        <f>SUM(E40,E43,E51,E54,E60)</f>
        <v>1454.22</v>
      </c>
      <c r="F61" s="39"/>
    </row>
    <row r="62" spans="1:6" ht="18" customHeight="1">
      <c r="A62" s="66" t="s">
        <v>24</v>
      </c>
      <c r="B62" s="67"/>
      <c r="C62" s="68"/>
      <c r="D62" s="69" t="s">
        <v>78</v>
      </c>
      <c r="E62" s="70"/>
      <c r="F62" s="51" t="s">
        <v>79</v>
      </c>
    </row>
    <row r="63" spans="1:6" ht="27.75" customHeight="1">
      <c r="A63" s="1"/>
      <c r="B63" s="1"/>
      <c r="C63" s="1"/>
      <c r="D63" s="2"/>
      <c r="E63" s="2"/>
      <c r="F63" s="3"/>
    </row>
    <row r="64" spans="1:6" s="43" customFormat="1" ht="77.25" customHeight="1">
      <c r="A64" s="59" t="s">
        <v>71</v>
      </c>
      <c r="B64" s="60"/>
      <c r="C64" s="60"/>
      <c r="D64" s="60"/>
      <c r="E64" s="60"/>
      <c r="F64" s="61"/>
    </row>
    <row r="65" spans="1:6" ht="13.5" customHeight="1">
      <c r="A65" s="62"/>
      <c r="B65" s="63"/>
      <c r="C65" s="63"/>
      <c r="D65" s="63"/>
      <c r="E65" s="63"/>
      <c r="F65" s="64"/>
    </row>
    <row r="66" spans="1:6" ht="42.75" customHeight="1">
      <c r="A66" s="31" t="s">
        <v>139</v>
      </c>
      <c r="B66" s="65" t="s">
        <v>4</v>
      </c>
      <c r="C66" s="65"/>
      <c r="D66" s="65" t="s">
        <v>5</v>
      </c>
      <c r="E66" s="65"/>
      <c r="F66" s="40" t="s">
        <v>140</v>
      </c>
    </row>
    <row r="67" spans="1:6">
      <c r="A67" s="22" t="s">
        <v>0</v>
      </c>
      <c r="B67" s="8" t="s">
        <v>1</v>
      </c>
      <c r="C67" s="8" t="s">
        <v>2</v>
      </c>
      <c r="D67" s="8" t="s">
        <v>1</v>
      </c>
      <c r="E67" s="8" t="s">
        <v>2</v>
      </c>
      <c r="F67" s="23" t="s">
        <v>3</v>
      </c>
    </row>
    <row r="68" spans="1:6" ht="18.75" customHeight="1">
      <c r="A68" s="24" t="s">
        <v>56</v>
      </c>
      <c r="B68" s="44" t="s">
        <v>25</v>
      </c>
      <c r="C68" s="44" t="s">
        <v>26</v>
      </c>
      <c r="D68" s="4">
        <v>78.13</v>
      </c>
      <c r="E68" s="4">
        <v>58.13</v>
      </c>
      <c r="F68" s="25" t="s">
        <v>57</v>
      </c>
    </row>
    <row r="69" spans="1:6" ht="52.2">
      <c r="A69" s="24" t="s">
        <v>33</v>
      </c>
      <c r="B69" s="44" t="s">
        <v>27</v>
      </c>
      <c r="C69" s="44" t="s">
        <v>28</v>
      </c>
      <c r="D69" s="4">
        <v>192.5</v>
      </c>
      <c r="E69" s="4">
        <v>149.34</v>
      </c>
      <c r="F69" s="25" t="s">
        <v>38</v>
      </c>
    </row>
    <row r="70" spans="1:6" ht="31.5" customHeight="1">
      <c r="A70" s="24" t="s">
        <v>34</v>
      </c>
      <c r="B70" s="45">
        <v>180</v>
      </c>
      <c r="C70" s="45">
        <v>150</v>
      </c>
      <c r="D70" s="4">
        <v>96</v>
      </c>
      <c r="E70" s="4">
        <v>80</v>
      </c>
      <c r="F70" s="26" t="s">
        <v>39</v>
      </c>
    </row>
    <row r="71" spans="1:6">
      <c r="A71" s="27" t="s">
        <v>6</v>
      </c>
      <c r="B71" s="10"/>
      <c r="C71" s="10"/>
      <c r="D71" s="11">
        <f>SUM(D68:D70)</f>
        <v>366.63</v>
      </c>
      <c r="E71" s="11">
        <f>SUM(E68:E70)</f>
        <v>287.47000000000003</v>
      </c>
      <c r="F71" s="26"/>
    </row>
    <row r="72" spans="1:6">
      <c r="A72" s="28" t="s">
        <v>7</v>
      </c>
      <c r="B72" s="13"/>
      <c r="C72" s="13"/>
      <c r="D72" s="13"/>
      <c r="E72" s="13"/>
      <c r="F72" s="23" t="s">
        <v>8</v>
      </c>
    </row>
    <row r="73" spans="1:6" ht="15.75" customHeight="1">
      <c r="A73" s="24" t="s">
        <v>9</v>
      </c>
      <c r="B73" s="7">
        <v>100</v>
      </c>
      <c r="C73" s="7">
        <v>100</v>
      </c>
      <c r="D73" s="6">
        <v>42.4</v>
      </c>
      <c r="E73" s="6">
        <v>42.4</v>
      </c>
      <c r="F73" s="32" t="s">
        <v>10</v>
      </c>
    </row>
    <row r="74" spans="1:6">
      <c r="A74" s="27" t="s">
        <v>6</v>
      </c>
      <c r="B74" s="10"/>
      <c r="C74" s="10"/>
      <c r="D74" s="11">
        <f>SUM(D73)</f>
        <v>42.4</v>
      </c>
      <c r="E74" s="11">
        <f>SUM(E73)</f>
        <v>42.4</v>
      </c>
      <c r="F74" s="26"/>
    </row>
    <row r="75" spans="1:6">
      <c r="A75" s="28" t="s">
        <v>11</v>
      </c>
      <c r="B75" s="13"/>
      <c r="C75" s="13"/>
      <c r="D75" s="13"/>
      <c r="E75" s="13"/>
      <c r="F75" s="23" t="s">
        <v>12</v>
      </c>
    </row>
    <row r="76" spans="1:6">
      <c r="A76" s="24" t="s">
        <v>95</v>
      </c>
      <c r="B76" s="45">
        <v>50</v>
      </c>
      <c r="C76" s="45">
        <v>40</v>
      </c>
      <c r="D76" s="4">
        <v>51.8</v>
      </c>
      <c r="E76" s="4">
        <v>41.44</v>
      </c>
      <c r="F76" s="25" t="s">
        <v>109</v>
      </c>
    </row>
    <row r="77" spans="1:6" ht="31.5" customHeight="1">
      <c r="A77" s="56" t="s">
        <v>141</v>
      </c>
      <c r="B77" s="44" t="s">
        <v>160</v>
      </c>
      <c r="C77" s="44" t="s">
        <v>161</v>
      </c>
      <c r="D77" s="4">
        <v>70.8</v>
      </c>
      <c r="E77" s="4">
        <v>53.11</v>
      </c>
      <c r="F77" s="57" t="s">
        <v>142</v>
      </c>
    </row>
    <row r="78" spans="1:6" ht="17.25" customHeight="1">
      <c r="A78" s="24" t="s">
        <v>100</v>
      </c>
      <c r="B78" s="45">
        <v>75</v>
      </c>
      <c r="C78" s="45">
        <v>50</v>
      </c>
      <c r="D78" s="4">
        <v>172.91</v>
      </c>
      <c r="E78" s="4">
        <v>143.5</v>
      </c>
      <c r="F78" s="25" t="s">
        <v>110</v>
      </c>
    </row>
    <row r="79" spans="1:6" ht="30.75" customHeight="1">
      <c r="A79" s="24" t="s">
        <v>60</v>
      </c>
      <c r="B79" s="45">
        <v>130</v>
      </c>
      <c r="C79" s="45">
        <v>110</v>
      </c>
      <c r="D79" s="4">
        <v>227.34</v>
      </c>
      <c r="E79" s="4">
        <v>192.37</v>
      </c>
      <c r="F79" s="29" t="s">
        <v>61</v>
      </c>
    </row>
    <row r="80" spans="1:6" ht="32.25" customHeight="1">
      <c r="A80" s="24" t="s">
        <v>41</v>
      </c>
      <c r="B80" s="45">
        <v>200</v>
      </c>
      <c r="C80" s="45">
        <v>150</v>
      </c>
      <c r="D80" s="4">
        <v>79.92</v>
      </c>
      <c r="E80" s="4">
        <v>59.94</v>
      </c>
      <c r="F80" s="25" t="s">
        <v>111</v>
      </c>
    </row>
    <row r="81" spans="1:6">
      <c r="A81" s="24" t="s">
        <v>13</v>
      </c>
      <c r="B81" s="44" t="s">
        <v>14</v>
      </c>
      <c r="C81" s="44" t="s">
        <v>14</v>
      </c>
      <c r="D81" s="4">
        <v>47.46</v>
      </c>
      <c r="E81" s="4">
        <v>47.46</v>
      </c>
      <c r="F81" s="29" t="s">
        <v>17</v>
      </c>
    </row>
    <row r="82" spans="1:6">
      <c r="A82" s="24" t="s">
        <v>15</v>
      </c>
      <c r="B82" s="44" t="s">
        <v>16</v>
      </c>
      <c r="C82" s="44" t="s">
        <v>16</v>
      </c>
      <c r="D82" s="4">
        <v>85.14</v>
      </c>
      <c r="E82" s="4">
        <v>85.14</v>
      </c>
      <c r="F82" s="29" t="s">
        <v>18</v>
      </c>
    </row>
    <row r="83" spans="1:6">
      <c r="A83" s="27" t="s">
        <v>6</v>
      </c>
      <c r="B83" s="10"/>
      <c r="C83" s="10"/>
      <c r="D83" s="11">
        <f>SUM(D76:D82)</f>
        <v>735.37</v>
      </c>
      <c r="E83" s="11">
        <f>SUM(E76:E82)</f>
        <v>622.96</v>
      </c>
      <c r="F83" s="26"/>
    </row>
    <row r="84" spans="1:6">
      <c r="A84" s="28" t="s">
        <v>19</v>
      </c>
      <c r="B84" s="13"/>
      <c r="C84" s="13"/>
      <c r="D84" s="13"/>
      <c r="E84" s="13"/>
      <c r="F84" s="23" t="s">
        <v>20</v>
      </c>
    </row>
    <row r="85" spans="1:6">
      <c r="A85" s="24" t="s">
        <v>62</v>
      </c>
      <c r="B85" s="7">
        <v>130</v>
      </c>
      <c r="C85" s="7">
        <v>100</v>
      </c>
      <c r="D85" s="6">
        <v>73.099999999999994</v>
      </c>
      <c r="E85" s="6">
        <v>56.23</v>
      </c>
      <c r="F85" s="32" t="s">
        <v>63</v>
      </c>
    </row>
    <row r="86" spans="1:6">
      <c r="A86" s="27" t="s">
        <v>6</v>
      </c>
      <c r="B86" s="10"/>
      <c r="C86" s="10"/>
      <c r="D86" s="11">
        <f>SUM(D85:D85)</f>
        <v>73.099999999999994</v>
      </c>
      <c r="E86" s="11">
        <f>SUM(E85:E85)</f>
        <v>56.23</v>
      </c>
      <c r="F86" s="26"/>
    </row>
    <row r="87" spans="1:6">
      <c r="A87" s="28" t="s">
        <v>21</v>
      </c>
      <c r="B87" s="13"/>
      <c r="C87" s="13"/>
      <c r="D87" s="13"/>
      <c r="E87" s="13"/>
      <c r="F87" s="23" t="s">
        <v>22</v>
      </c>
    </row>
    <row r="88" spans="1:6">
      <c r="A88" s="24" t="s">
        <v>96</v>
      </c>
      <c r="B88" s="45">
        <v>105</v>
      </c>
      <c r="C88" s="45">
        <v>105</v>
      </c>
      <c r="D88" s="4">
        <v>161.5</v>
      </c>
      <c r="E88" s="4">
        <v>161.5</v>
      </c>
      <c r="F88" s="25" t="s">
        <v>112</v>
      </c>
    </row>
    <row r="89" spans="1:6">
      <c r="A89" s="24" t="s">
        <v>55</v>
      </c>
      <c r="B89" s="45">
        <v>130</v>
      </c>
      <c r="C89" s="45">
        <v>110</v>
      </c>
      <c r="D89" s="4">
        <v>143.6</v>
      </c>
      <c r="E89" s="4">
        <v>121.51</v>
      </c>
      <c r="F89" s="25" t="s">
        <v>42</v>
      </c>
    </row>
    <row r="90" spans="1:6" ht="31.5" customHeight="1">
      <c r="A90" s="24" t="s">
        <v>97</v>
      </c>
      <c r="B90" s="44" t="s">
        <v>162</v>
      </c>
      <c r="C90" s="44" t="s">
        <v>163</v>
      </c>
      <c r="D90" s="4">
        <v>152.93</v>
      </c>
      <c r="E90" s="4">
        <v>147.56</v>
      </c>
      <c r="F90" s="25" t="s">
        <v>113</v>
      </c>
    </row>
    <row r="91" spans="1:6">
      <c r="A91" s="24" t="s">
        <v>13</v>
      </c>
      <c r="B91" s="5" t="s">
        <v>14</v>
      </c>
      <c r="C91" s="5" t="s">
        <v>14</v>
      </c>
      <c r="D91" s="4">
        <v>47.46</v>
      </c>
      <c r="E91" s="4">
        <v>47.46</v>
      </c>
      <c r="F91" s="29" t="s">
        <v>17</v>
      </c>
    </row>
    <row r="92" spans="1:6">
      <c r="A92" s="27" t="s">
        <v>6</v>
      </c>
      <c r="B92" s="10"/>
      <c r="C92" s="10"/>
      <c r="D92" s="16">
        <f>SUM(D88:D91)</f>
        <v>505.49</v>
      </c>
      <c r="E92" s="16">
        <f>SUM(E88:E91)</f>
        <v>478.03</v>
      </c>
      <c r="F92" s="26"/>
    </row>
    <row r="93" spans="1:6">
      <c r="A93" s="36" t="s">
        <v>31</v>
      </c>
      <c r="B93" s="37"/>
      <c r="C93" s="37"/>
      <c r="D93" s="38">
        <f>SUM(D71,D74,D83,D86,D92)</f>
        <v>1722.99</v>
      </c>
      <c r="E93" s="38">
        <f>SUM(E71,E74,E83,E86,E92)</f>
        <v>1487.0900000000001</v>
      </c>
      <c r="F93" s="39"/>
    </row>
    <row r="94" spans="1:6" ht="18" customHeight="1">
      <c r="A94" s="66" t="s">
        <v>24</v>
      </c>
      <c r="B94" s="67"/>
      <c r="C94" s="68"/>
      <c r="D94" s="69" t="s">
        <v>78</v>
      </c>
      <c r="E94" s="70"/>
      <c r="F94" s="51" t="s">
        <v>79</v>
      </c>
    </row>
    <row r="95" spans="1:6" ht="41.25" customHeight="1"/>
    <row r="96" spans="1:6" s="43" customFormat="1" ht="77.25" customHeight="1">
      <c r="A96" s="59" t="s">
        <v>70</v>
      </c>
      <c r="B96" s="60"/>
      <c r="C96" s="60"/>
      <c r="D96" s="60"/>
      <c r="E96" s="60"/>
      <c r="F96" s="61"/>
    </row>
    <row r="97" spans="1:6" ht="6" customHeight="1">
      <c r="A97" s="74"/>
      <c r="B97" s="75"/>
      <c r="C97" s="75"/>
      <c r="D97" s="75"/>
      <c r="E97" s="75"/>
      <c r="F97" s="76"/>
    </row>
    <row r="98" spans="1:6" ht="45" customHeight="1">
      <c r="A98" s="31" t="s">
        <v>143</v>
      </c>
      <c r="B98" s="71" t="s">
        <v>4</v>
      </c>
      <c r="C98" s="77"/>
      <c r="D98" s="71" t="s">
        <v>5</v>
      </c>
      <c r="E98" s="78"/>
      <c r="F98" s="40" t="s">
        <v>144</v>
      </c>
    </row>
    <row r="99" spans="1:6">
      <c r="A99" s="22" t="s">
        <v>0</v>
      </c>
      <c r="B99" s="8" t="s">
        <v>1</v>
      </c>
      <c r="C99" s="8" t="s">
        <v>2</v>
      </c>
      <c r="D99" s="8" t="s">
        <v>1</v>
      </c>
      <c r="E99" s="9" t="s">
        <v>2</v>
      </c>
      <c r="F99" s="23" t="s">
        <v>3</v>
      </c>
    </row>
    <row r="100" spans="1:6">
      <c r="A100" s="24" t="s">
        <v>44</v>
      </c>
      <c r="B100" s="44" t="s">
        <v>25</v>
      </c>
      <c r="C100" s="44" t="s">
        <v>26</v>
      </c>
      <c r="D100" s="4">
        <v>93.1</v>
      </c>
      <c r="E100" s="4">
        <v>73.11</v>
      </c>
      <c r="F100" s="25" t="s">
        <v>114</v>
      </c>
    </row>
    <row r="101" spans="1:6" ht="34.799999999999997">
      <c r="A101" s="24" t="s">
        <v>145</v>
      </c>
      <c r="B101" s="44" t="s">
        <v>27</v>
      </c>
      <c r="C101" s="44" t="s">
        <v>28</v>
      </c>
      <c r="D101" s="4">
        <v>230.98</v>
      </c>
      <c r="E101" s="4">
        <v>178.2</v>
      </c>
      <c r="F101" s="58" t="s">
        <v>146</v>
      </c>
    </row>
    <row r="102" spans="1:6" ht="30" customHeight="1">
      <c r="A102" s="24" t="s">
        <v>29</v>
      </c>
      <c r="B102" s="45">
        <v>180</v>
      </c>
      <c r="C102" s="45">
        <v>150</v>
      </c>
      <c r="D102" s="4">
        <v>80.61</v>
      </c>
      <c r="E102" s="4">
        <v>67.17</v>
      </c>
      <c r="F102" s="26" t="s">
        <v>32</v>
      </c>
    </row>
    <row r="103" spans="1:6">
      <c r="A103" s="27" t="s">
        <v>6</v>
      </c>
      <c r="B103" s="10"/>
      <c r="C103" s="10"/>
      <c r="D103" s="11">
        <f>SUM(D100:D102)</f>
        <v>404.69</v>
      </c>
      <c r="E103" s="11">
        <f>SUM(E100:E102)</f>
        <v>318.48</v>
      </c>
      <c r="F103" s="26"/>
    </row>
    <row r="104" spans="1:6">
      <c r="A104" s="28" t="s">
        <v>7</v>
      </c>
      <c r="B104" s="13"/>
      <c r="C104" s="13"/>
      <c r="D104" s="13"/>
      <c r="E104" s="13"/>
      <c r="F104" s="23" t="s">
        <v>8</v>
      </c>
    </row>
    <row r="105" spans="1:6" ht="15.75" customHeight="1">
      <c r="A105" s="24" t="s">
        <v>9</v>
      </c>
      <c r="B105" s="7">
        <v>100</v>
      </c>
      <c r="C105" s="7">
        <v>100</v>
      </c>
      <c r="D105" s="6">
        <v>42.4</v>
      </c>
      <c r="E105" s="6">
        <v>42.4</v>
      </c>
      <c r="F105" s="32" t="s">
        <v>10</v>
      </c>
    </row>
    <row r="106" spans="1:6">
      <c r="A106" s="27" t="s">
        <v>6</v>
      </c>
      <c r="B106" s="10"/>
      <c r="C106" s="10"/>
      <c r="D106" s="11">
        <f>SUM(D105)</f>
        <v>42.4</v>
      </c>
      <c r="E106" s="11">
        <f>SUM(E105)</f>
        <v>42.4</v>
      </c>
      <c r="F106" s="26"/>
    </row>
    <row r="107" spans="1:6">
      <c r="A107" s="28" t="s">
        <v>11</v>
      </c>
      <c r="B107" s="13"/>
      <c r="C107" s="13"/>
      <c r="D107" s="13"/>
      <c r="E107" s="13"/>
      <c r="F107" s="33" t="s">
        <v>12</v>
      </c>
    </row>
    <row r="108" spans="1:6" ht="34.5" customHeight="1">
      <c r="A108" s="24" t="s">
        <v>75</v>
      </c>
      <c r="B108" s="45">
        <v>50</v>
      </c>
      <c r="C108" s="45">
        <v>40</v>
      </c>
      <c r="D108" s="4">
        <v>47.83</v>
      </c>
      <c r="E108" s="4">
        <v>38.26</v>
      </c>
      <c r="F108" s="25" t="s">
        <v>76</v>
      </c>
    </row>
    <row r="109" spans="1:6" ht="30.75" customHeight="1">
      <c r="A109" s="24" t="s">
        <v>99</v>
      </c>
      <c r="B109" s="44" t="s">
        <v>58</v>
      </c>
      <c r="C109" s="44" t="s">
        <v>35</v>
      </c>
      <c r="D109" s="4">
        <v>92.08</v>
      </c>
      <c r="E109" s="4">
        <v>64.959999999999994</v>
      </c>
      <c r="F109" s="41" t="s">
        <v>115</v>
      </c>
    </row>
    <row r="110" spans="1:6" ht="33.75" customHeight="1">
      <c r="A110" s="24" t="s">
        <v>147</v>
      </c>
      <c r="B110" s="44" t="s">
        <v>51</v>
      </c>
      <c r="C110" s="44" t="s">
        <v>164</v>
      </c>
      <c r="D110" s="4">
        <v>151.08000000000001</v>
      </c>
      <c r="E110" s="4">
        <v>125.68</v>
      </c>
      <c r="F110" s="25" t="s">
        <v>148</v>
      </c>
    </row>
    <row r="111" spans="1:6" ht="18" customHeight="1">
      <c r="A111" s="24" t="s">
        <v>88</v>
      </c>
      <c r="B111" s="45">
        <v>130</v>
      </c>
      <c r="C111" s="45">
        <v>110</v>
      </c>
      <c r="D111" s="4">
        <v>183.26</v>
      </c>
      <c r="E111" s="4">
        <v>155.06</v>
      </c>
      <c r="F111" s="29" t="s">
        <v>43</v>
      </c>
    </row>
    <row r="112" spans="1:6" ht="34.799999999999997">
      <c r="A112" s="24" t="s">
        <v>74</v>
      </c>
      <c r="B112" s="45">
        <v>200</v>
      </c>
      <c r="C112" s="45">
        <v>150</v>
      </c>
      <c r="D112" s="4">
        <v>80.23</v>
      </c>
      <c r="E112" s="4">
        <v>60.17</v>
      </c>
      <c r="F112" s="29" t="s">
        <v>68</v>
      </c>
    </row>
    <row r="113" spans="1:6" ht="17.25" customHeight="1">
      <c r="A113" s="24" t="s">
        <v>13</v>
      </c>
      <c r="B113" s="44" t="s">
        <v>14</v>
      </c>
      <c r="C113" s="44" t="s">
        <v>14</v>
      </c>
      <c r="D113" s="4">
        <v>47.46</v>
      </c>
      <c r="E113" s="4">
        <v>47.46</v>
      </c>
      <c r="F113" s="29" t="s">
        <v>17</v>
      </c>
    </row>
    <row r="114" spans="1:6" ht="19.5" customHeight="1">
      <c r="A114" s="24" t="s">
        <v>15</v>
      </c>
      <c r="B114" s="44" t="s">
        <v>16</v>
      </c>
      <c r="C114" s="44" t="s">
        <v>16</v>
      </c>
      <c r="D114" s="4">
        <v>85.14</v>
      </c>
      <c r="E114" s="4">
        <v>85.14</v>
      </c>
      <c r="F114" s="29" t="s">
        <v>18</v>
      </c>
    </row>
    <row r="115" spans="1:6">
      <c r="A115" s="27" t="s">
        <v>6</v>
      </c>
      <c r="B115" s="10"/>
      <c r="C115" s="10"/>
      <c r="D115" s="11">
        <f>SUM(D108:D114)</f>
        <v>687.08</v>
      </c>
      <c r="E115" s="11">
        <f>SUM(E108:E114)</f>
        <v>576.73</v>
      </c>
      <c r="F115" s="26"/>
    </row>
    <row r="116" spans="1:6">
      <c r="A116" s="28" t="s">
        <v>19</v>
      </c>
      <c r="B116" s="13"/>
      <c r="C116" s="13"/>
      <c r="D116" s="13"/>
      <c r="E116" s="13"/>
      <c r="F116" s="23" t="s">
        <v>20</v>
      </c>
    </row>
    <row r="117" spans="1:6">
      <c r="A117" s="24" t="s">
        <v>149</v>
      </c>
      <c r="B117" s="45">
        <v>150</v>
      </c>
      <c r="C117" s="45">
        <v>130</v>
      </c>
      <c r="D117" s="4">
        <v>127.31</v>
      </c>
      <c r="E117" s="4">
        <v>110.33</v>
      </c>
      <c r="F117" s="32" t="s">
        <v>53</v>
      </c>
    </row>
    <row r="118" spans="1:6" ht="14.25" customHeight="1">
      <c r="A118" s="24" t="s">
        <v>87</v>
      </c>
      <c r="B118" s="45">
        <v>50</v>
      </c>
      <c r="C118" s="45">
        <v>50</v>
      </c>
      <c r="D118" s="4">
        <v>195.02</v>
      </c>
      <c r="E118" s="4">
        <v>195.02</v>
      </c>
      <c r="F118" s="29" t="s">
        <v>105</v>
      </c>
    </row>
    <row r="119" spans="1:6">
      <c r="A119" s="27" t="s">
        <v>6</v>
      </c>
      <c r="B119" s="10"/>
      <c r="C119" s="10"/>
      <c r="D119" s="11">
        <f>SUM(D118:D118)</f>
        <v>195.02</v>
      </c>
      <c r="E119" s="11">
        <f>SUM(E118:E118)</f>
        <v>195.02</v>
      </c>
      <c r="F119" s="26"/>
    </row>
    <row r="120" spans="1:6">
      <c r="A120" s="28" t="s">
        <v>21</v>
      </c>
      <c r="B120" s="13"/>
      <c r="C120" s="13"/>
      <c r="D120" s="13"/>
      <c r="E120" s="13"/>
      <c r="F120" s="23" t="s">
        <v>22</v>
      </c>
    </row>
    <row r="121" spans="1:6" ht="15.75" customHeight="1">
      <c r="A121" s="24" t="s">
        <v>77</v>
      </c>
      <c r="B121" s="45">
        <v>75</v>
      </c>
      <c r="C121" s="45">
        <v>50</v>
      </c>
      <c r="D121" s="4">
        <v>239.33</v>
      </c>
      <c r="E121" s="4">
        <v>159.79</v>
      </c>
      <c r="F121" s="25" t="s">
        <v>110</v>
      </c>
    </row>
    <row r="122" spans="1:6" ht="15.75" customHeight="1">
      <c r="A122" s="24" t="s">
        <v>36</v>
      </c>
      <c r="B122" s="45">
        <v>75</v>
      </c>
      <c r="C122" s="45">
        <v>75</v>
      </c>
      <c r="D122" s="4">
        <v>60.22</v>
      </c>
      <c r="E122" s="4">
        <v>60.22</v>
      </c>
      <c r="F122" s="25" t="s">
        <v>59</v>
      </c>
    </row>
    <row r="123" spans="1:6" ht="15.75" customHeight="1">
      <c r="A123" s="24" t="s">
        <v>150</v>
      </c>
      <c r="B123" s="45">
        <v>55</v>
      </c>
      <c r="C123" s="45">
        <v>35</v>
      </c>
      <c r="D123" s="4">
        <v>45.57</v>
      </c>
      <c r="E123" s="4">
        <v>29</v>
      </c>
      <c r="F123" s="25" t="s">
        <v>166</v>
      </c>
    </row>
    <row r="124" spans="1:6" ht="15.75" customHeight="1">
      <c r="A124" s="24" t="s">
        <v>47</v>
      </c>
      <c r="B124" s="44" t="s">
        <v>48</v>
      </c>
      <c r="C124" s="44" t="s">
        <v>49</v>
      </c>
      <c r="D124" s="4">
        <v>62.73</v>
      </c>
      <c r="E124" s="4">
        <v>47.38</v>
      </c>
      <c r="F124" s="25" t="s">
        <v>50</v>
      </c>
    </row>
    <row r="125" spans="1:6" ht="15.75" customHeight="1">
      <c r="A125" s="24" t="s">
        <v>13</v>
      </c>
      <c r="B125" s="44" t="s">
        <v>14</v>
      </c>
      <c r="C125" s="44" t="s">
        <v>14</v>
      </c>
      <c r="D125" s="4">
        <v>47.46</v>
      </c>
      <c r="E125" s="4">
        <v>47.46</v>
      </c>
      <c r="F125" s="29" t="s">
        <v>17</v>
      </c>
    </row>
    <row r="126" spans="1:6">
      <c r="A126" s="27" t="s">
        <v>6</v>
      </c>
      <c r="B126" s="10"/>
      <c r="C126" s="10"/>
      <c r="D126" s="16">
        <f>SUM(D121:D125)</f>
        <v>455.31</v>
      </c>
      <c r="E126" s="16">
        <f>SUM(E121:E125)</f>
        <v>343.84999999999997</v>
      </c>
      <c r="F126" s="26"/>
    </row>
    <row r="127" spans="1:6" ht="18" customHeight="1">
      <c r="A127" s="30" t="s">
        <v>31</v>
      </c>
      <c r="B127" s="18"/>
      <c r="C127" s="37"/>
      <c r="D127" s="38">
        <f>SUM(D103,D106,D115,D119,D126)</f>
        <v>1784.5</v>
      </c>
      <c r="E127" s="38">
        <f>SUM(E103,E106,E115,E119,E126)</f>
        <v>1476.48</v>
      </c>
      <c r="F127" s="39"/>
    </row>
    <row r="128" spans="1:6" ht="18" customHeight="1">
      <c r="A128" s="66" t="s">
        <v>24</v>
      </c>
      <c r="B128" s="67"/>
      <c r="C128" s="68"/>
      <c r="D128" s="69" t="s">
        <v>78</v>
      </c>
      <c r="E128" s="70"/>
      <c r="F128" s="51" t="s">
        <v>79</v>
      </c>
    </row>
    <row r="129" spans="1:6" ht="7.2" customHeight="1">
      <c r="D129" s="15"/>
    </row>
    <row r="130" spans="1:6" s="43" customFormat="1" ht="77.25" customHeight="1">
      <c r="A130" s="59" t="s">
        <v>71</v>
      </c>
      <c r="B130" s="60"/>
      <c r="C130" s="60"/>
      <c r="D130" s="60"/>
      <c r="E130" s="60"/>
      <c r="F130" s="61"/>
    </row>
    <row r="131" spans="1:6" ht="13.5" customHeight="1">
      <c r="A131" s="62"/>
      <c r="B131" s="63"/>
      <c r="C131" s="63"/>
      <c r="D131" s="63"/>
      <c r="E131" s="63"/>
      <c r="F131" s="64"/>
    </row>
    <row r="132" spans="1:6" ht="42.75" customHeight="1">
      <c r="A132" s="31" t="s">
        <v>151</v>
      </c>
      <c r="B132" s="65" t="s">
        <v>4</v>
      </c>
      <c r="C132" s="65"/>
      <c r="D132" s="65" t="s">
        <v>5</v>
      </c>
      <c r="E132" s="65"/>
      <c r="F132" s="40" t="s">
        <v>152</v>
      </c>
    </row>
    <row r="133" spans="1:6">
      <c r="A133" s="22" t="s">
        <v>0</v>
      </c>
      <c r="B133" s="8" t="s">
        <v>1</v>
      </c>
      <c r="C133" s="8" t="s">
        <v>2</v>
      </c>
      <c r="D133" s="8" t="s">
        <v>1</v>
      </c>
      <c r="E133" s="8" t="s">
        <v>2</v>
      </c>
      <c r="F133" s="23" t="s">
        <v>3</v>
      </c>
    </row>
    <row r="134" spans="1:6" ht="18" customHeight="1">
      <c r="A134" s="24" t="s">
        <v>44</v>
      </c>
      <c r="B134" s="44" t="s">
        <v>25</v>
      </c>
      <c r="C134" s="44" t="s">
        <v>26</v>
      </c>
      <c r="D134" s="4">
        <v>93.1</v>
      </c>
      <c r="E134" s="4">
        <v>73.11</v>
      </c>
      <c r="F134" s="25" t="s">
        <v>45</v>
      </c>
    </row>
    <row r="135" spans="1:6" ht="18" customHeight="1">
      <c r="A135" s="24" t="s">
        <v>52</v>
      </c>
      <c r="B135" s="46">
        <v>1</v>
      </c>
      <c r="C135" s="46">
        <v>1</v>
      </c>
      <c r="D135" s="4">
        <v>67.44</v>
      </c>
      <c r="E135" s="4">
        <v>67.44</v>
      </c>
      <c r="F135" s="25" t="s">
        <v>54</v>
      </c>
    </row>
    <row r="136" spans="1:6" ht="34.799999999999997">
      <c r="A136" s="24" t="s">
        <v>83</v>
      </c>
      <c r="B136" s="44" t="s">
        <v>27</v>
      </c>
      <c r="C136" s="44" t="s">
        <v>28</v>
      </c>
      <c r="D136" s="4">
        <v>230.02</v>
      </c>
      <c r="E136" s="4">
        <v>177.48</v>
      </c>
      <c r="F136" s="25" t="s">
        <v>119</v>
      </c>
    </row>
    <row r="137" spans="1:6" ht="34.799999999999997">
      <c r="A137" s="24" t="s">
        <v>34</v>
      </c>
      <c r="B137" s="45">
        <v>180</v>
      </c>
      <c r="C137" s="45">
        <v>150</v>
      </c>
      <c r="D137" s="4">
        <v>96</v>
      </c>
      <c r="E137" s="4">
        <v>80</v>
      </c>
      <c r="F137" s="25" t="s">
        <v>39</v>
      </c>
    </row>
    <row r="138" spans="1:6">
      <c r="A138" s="27" t="s">
        <v>6</v>
      </c>
      <c r="B138" s="10"/>
      <c r="C138" s="10"/>
      <c r="D138" s="11">
        <f>SUM(D134:D137)</f>
        <v>486.56</v>
      </c>
      <c r="E138" s="11">
        <f>SUM(E134:E137)</f>
        <v>398.03</v>
      </c>
      <c r="F138" s="26"/>
    </row>
    <row r="139" spans="1:6">
      <c r="A139" s="28" t="s">
        <v>7</v>
      </c>
      <c r="B139" s="13"/>
      <c r="C139" s="13"/>
      <c r="D139" s="13"/>
      <c r="E139" s="13"/>
      <c r="F139" s="23" t="s">
        <v>8</v>
      </c>
    </row>
    <row r="140" spans="1:6" ht="15.75" customHeight="1">
      <c r="A140" s="24" t="s">
        <v>9</v>
      </c>
      <c r="B140" s="7">
        <v>100</v>
      </c>
      <c r="C140" s="7">
        <v>100</v>
      </c>
      <c r="D140" s="6">
        <v>42.4</v>
      </c>
      <c r="E140" s="6">
        <v>42.4</v>
      </c>
      <c r="F140" s="32" t="s">
        <v>10</v>
      </c>
    </row>
    <row r="141" spans="1:6">
      <c r="A141" s="27" t="s">
        <v>6</v>
      </c>
      <c r="B141" s="10"/>
      <c r="C141" s="10"/>
      <c r="D141" s="11">
        <f>SUM(D140)</f>
        <v>42.4</v>
      </c>
      <c r="E141" s="11">
        <f>SUM(E140)</f>
        <v>42.4</v>
      </c>
      <c r="F141" s="26"/>
    </row>
    <row r="142" spans="1:6">
      <c r="A142" s="28" t="s">
        <v>11</v>
      </c>
      <c r="B142" s="13"/>
      <c r="C142" s="13"/>
      <c r="D142" s="13"/>
      <c r="E142" s="13"/>
      <c r="F142" s="23" t="s">
        <v>12</v>
      </c>
    </row>
    <row r="143" spans="1:6" ht="15.75" customHeight="1">
      <c r="A143" s="24" t="s">
        <v>101</v>
      </c>
      <c r="B143" s="45">
        <v>50</v>
      </c>
      <c r="C143" s="45">
        <v>40</v>
      </c>
      <c r="D143" s="4">
        <v>31.49</v>
      </c>
      <c r="E143" s="4">
        <v>25.2</v>
      </c>
      <c r="F143" s="19" t="s">
        <v>117</v>
      </c>
    </row>
    <row r="144" spans="1:6" ht="34.799999999999997">
      <c r="A144" s="24" t="s">
        <v>73</v>
      </c>
      <c r="B144" s="44" t="s">
        <v>58</v>
      </c>
      <c r="C144" s="44" t="s">
        <v>35</v>
      </c>
      <c r="D144" s="4">
        <v>91.46</v>
      </c>
      <c r="E144" s="4">
        <v>64.430000000000007</v>
      </c>
      <c r="F144" s="25" t="s">
        <v>40</v>
      </c>
    </row>
    <row r="145" spans="1:6" ht="17.25" customHeight="1">
      <c r="A145" s="24" t="s">
        <v>102</v>
      </c>
      <c r="B145" s="45">
        <v>75</v>
      </c>
      <c r="C145" s="45">
        <v>50</v>
      </c>
      <c r="D145" s="4">
        <v>144.53</v>
      </c>
      <c r="E145" s="4">
        <v>71.010000000000005</v>
      </c>
      <c r="F145" s="25" t="s">
        <v>118</v>
      </c>
    </row>
    <row r="146" spans="1:6">
      <c r="A146" s="24" t="s">
        <v>153</v>
      </c>
      <c r="B146" s="45">
        <v>130</v>
      </c>
      <c r="C146" s="45">
        <v>110</v>
      </c>
      <c r="D146" s="4">
        <v>119.85</v>
      </c>
      <c r="E146" s="4">
        <v>101.41</v>
      </c>
      <c r="F146" s="25" t="s">
        <v>154</v>
      </c>
    </row>
    <row r="147" spans="1:6" ht="30" customHeight="1">
      <c r="A147" s="24" t="s">
        <v>23</v>
      </c>
      <c r="B147" s="45">
        <v>200</v>
      </c>
      <c r="C147" s="45">
        <v>150</v>
      </c>
      <c r="D147" s="4">
        <v>86.3</v>
      </c>
      <c r="E147" s="4">
        <v>64.73</v>
      </c>
      <c r="F147" s="29" t="s">
        <v>37</v>
      </c>
    </row>
    <row r="148" spans="1:6" ht="15.75" customHeight="1">
      <c r="A148" s="24" t="s">
        <v>13</v>
      </c>
      <c r="B148" s="44" t="s">
        <v>14</v>
      </c>
      <c r="C148" s="44" t="s">
        <v>14</v>
      </c>
      <c r="D148" s="4">
        <v>47.46</v>
      </c>
      <c r="E148" s="4">
        <v>47.46</v>
      </c>
      <c r="F148" s="29" t="s">
        <v>17</v>
      </c>
    </row>
    <row r="149" spans="1:6">
      <c r="A149" s="24" t="s">
        <v>15</v>
      </c>
      <c r="B149" s="44" t="s">
        <v>16</v>
      </c>
      <c r="C149" s="44" t="s">
        <v>16</v>
      </c>
      <c r="D149" s="4">
        <v>85.14</v>
      </c>
      <c r="E149" s="4">
        <v>85.14</v>
      </c>
      <c r="F149" s="29" t="s">
        <v>18</v>
      </c>
    </row>
    <row r="150" spans="1:6">
      <c r="A150" s="27" t="s">
        <v>6</v>
      </c>
      <c r="B150" s="10"/>
      <c r="C150" s="10"/>
      <c r="D150" s="11">
        <f>SUM(D143:D149)</f>
        <v>606.23</v>
      </c>
      <c r="E150" s="11">
        <f>SUM(E143:E149)</f>
        <v>459.38</v>
      </c>
      <c r="F150" s="26"/>
    </row>
    <row r="151" spans="1:6">
      <c r="A151" s="28" t="s">
        <v>19</v>
      </c>
      <c r="B151" s="13"/>
      <c r="C151" s="13"/>
      <c r="D151" s="13"/>
      <c r="E151" s="13"/>
      <c r="F151" s="23" t="s">
        <v>20</v>
      </c>
    </row>
    <row r="152" spans="1:6">
      <c r="A152" s="24" t="s">
        <v>62</v>
      </c>
      <c r="B152" s="7">
        <v>130</v>
      </c>
      <c r="C152" s="7">
        <v>100</v>
      </c>
      <c r="D152" s="6">
        <v>73.099999999999994</v>
      </c>
      <c r="E152" s="6">
        <v>56.23</v>
      </c>
      <c r="F152" s="32" t="s">
        <v>63</v>
      </c>
    </row>
    <row r="153" spans="1:6">
      <c r="A153" s="27" t="s">
        <v>6</v>
      </c>
      <c r="B153" s="10"/>
      <c r="C153" s="10"/>
      <c r="D153" s="11">
        <f>SUM(D152:D152)</f>
        <v>73.099999999999994</v>
      </c>
      <c r="E153" s="11">
        <f>SUM(E152:E152)</f>
        <v>56.23</v>
      </c>
      <c r="F153" s="26"/>
    </row>
    <row r="154" spans="1:6">
      <c r="A154" s="28" t="s">
        <v>21</v>
      </c>
      <c r="B154" s="13"/>
      <c r="C154" s="13"/>
      <c r="D154" s="13"/>
      <c r="E154" s="13"/>
      <c r="F154" s="23" t="s">
        <v>22</v>
      </c>
    </row>
    <row r="155" spans="1:6" ht="31.5" customHeight="1">
      <c r="A155" s="24" t="s">
        <v>121</v>
      </c>
      <c r="B155" s="45">
        <v>110</v>
      </c>
      <c r="C155" s="45">
        <v>110</v>
      </c>
      <c r="D155" s="4">
        <v>40.92</v>
      </c>
      <c r="E155" s="4">
        <v>40.92</v>
      </c>
      <c r="F155" s="25" t="s">
        <v>122</v>
      </c>
    </row>
    <row r="156" spans="1:6" ht="32.25" customHeight="1">
      <c r="A156" s="24" t="s">
        <v>64</v>
      </c>
      <c r="B156" s="44" t="s">
        <v>72</v>
      </c>
      <c r="C156" s="44" t="s">
        <v>72</v>
      </c>
      <c r="D156" s="4">
        <v>166.29</v>
      </c>
      <c r="E156" s="4">
        <v>166.29</v>
      </c>
      <c r="F156" s="25" t="s">
        <v>65</v>
      </c>
    </row>
    <row r="157" spans="1:6" ht="18" customHeight="1">
      <c r="A157" s="24" t="s">
        <v>103</v>
      </c>
      <c r="B157" s="45">
        <v>130</v>
      </c>
      <c r="C157" s="45">
        <v>110</v>
      </c>
      <c r="D157" s="4">
        <v>117.47</v>
      </c>
      <c r="E157" s="4">
        <v>99.4</v>
      </c>
      <c r="F157" s="25" t="s">
        <v>120</v>
      </c>
    </row>
    <row r="158" spans="1:6">
      <c r="A158" s="24" t="s">
        <v>125</v>
      </c>
      <c r="B158" s="44">
        <v>200</v>
      </c>
      <c r="C158" s="44">
        <v>150</v>
      </c>
      <c r="D158" s="4">
        <v>21.5</v>
      </c>
      <c r="E158" s="4">
        <v>16.12</v>
      </c>
      <c r="F158" s="26" t="s">
        <v>155</v>
      </c>
    </row>
    <row r="159" spans="1:6">
      <c r="A159" s="24" t="s">
        <v>13</v>
      </c>
      <c r="B159" s="44" t="s">
        <v>14</v>
      </c>
      <c r="C159" s="44" t="s">
        <v>14</v>
      </c>
      <c r="D159" s="4">
        <v>47.46</v>
      </c>
      <c r="E159" s="4">
        <v>47.46</v>
      </c>
      <c r="F159" s="29" t="s">
        <v>17</v>
      </c>
    </row>
    <row r="160" spans="1:6">
      <c r="A160" s="27" t="s">
        <v>6</v>
      </c>
      <c r="B160" s="10"/>
      <c r="C160" s="10"/>
      <c r="D160" s="16">
        <f>SUM(D155:D159)</f>
        <v>393.63999999999993</v>
      </c>
      <c r="E160" s="16">
        <f>SUM(E155:E159)</f>
        <v>370.19</v>
      </c>
      <c r="F160" s="26"/>
    </row>
    <row r="161" spans="1:6">
      <c r="A161" s="42" t="s">
        <v>31</v>
      </c>
      <c r="B161" s="37"/>
      <c r="C161" s="37"/>
      <c r="D161" s="38">
        <f>SUM(D138,D141,D150,D153,D160)</f>
        <v>1601.9299999999998</v>
      </c>
      <c r="E161" s="38">
        <f>SUM(E138,E141,E150,E153,E160)</f>
        <v>1326.23</v>
      </c>
      <c r="F161" s="39"/>
    </row>
    <row r="162" spans="1:6" ht="18" customHeight="1">
      <c r="A162" s="66" t="s">
        <v>24</v>
      </c>
      <c r="B162" s="67"/>
      <c r="C162" s="68"/>
      <c r="D162" s="69" t="s">
        <v>78</v>
      </c>
      <c r="E162" s="70"/>
      <c r="F162" s="51" t="s">
        <v>79</v>
      </c>
    </row>
  </sheetData>
  <mergeCells count="30">
    <mergeCell ref="A128:C128"/>
    <mergeCell ref="D128:E128"/>
    <mergeCell ref="D94:E94"/>
    <mergeCell ref="A94:C94"/>
    <mergeCell ref="A65:F65"/>
    <mergeCell ref="B66:C66"/>
    <mergeCell ref="D66:E66"/>
    <mergeCell ref="A96:F96"/>
    <mergeCell ref="A97:F97"/>
    <mergeCell ref="B98:C98"/>
    <mergeCell ref="D98:E98"/>
    <mergeCell ref="A64:F64"/>
    <mergeCell ref="A62:C62"/>
    <mergeCell ref="D62:E62"/>
    <mergeCell ref="A33:F33"/>
    <mergeCell ref="A34:F34"/>
    <mergeCell ref="B35:C35"/>
    <mergeCell ref="D35:E35"/>
    <mergeCell ref="A1:F1"/>
    <mergeCell ref="B3:C3"/>
    <mergeCell ref="D3:E3"/>
    <mergeCell ref="D31:E31"/>
    <mergeCell ref="A31:C31"/>
    <mergeCell ref="A2:E2"/>
    <mergeCell ref="A130:F130"/>
    <mergeCell ref="A131:F131"/>
    <mergeCell ref="B132:C132"/>
    <mergeCell ref="D132:E132"/>
    <mergeCell ref="A162:C162"/>
    <mergeCell ref="D162:E162"/>
  </mergeCells>
  <pageMargins left="0.51181102362204722" right="0.31496062992125984" top="0.39370078740157483" bottom="0.3149606299212598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2025-12-29T13:09:40Z</cp:lastPrinted>
  <dcterms:created xsi:type="dcterms:W3CDTF">2022-01-26T16:39:22Z</dcterms:created>
  <dcterms:modified xsi:type="dcterms:W3CDTF">2025-12-29T13:09:42Z</dcterms:modified>
</cp:coreProperties>
</file>